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ocuments\Worlington PC\Book Keeping Accounts\2015\"/>
    </mc:Choice>
  </mc:AlternateContent>
  <bookViews>
    <workbookView xWindow="0" yWindow="0" windowWidth="23040" windowHeight="9192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00" i="1" l="1"/>
  <c r="J100" i="1"/>
  <c r="I100" i="1"/>
  <c r="H100" i="1"/>
  <c r="G100" i="1"/>
  <c r="F100" i="1"/>
  <c r="W67" i="1"/>
  <c r="V67" i="1"/>
  <c r="U67" i="1"/>
  <c r="T67" i="1"/>
  <c r="S67" i="1"/>
  <c r="R67" i="1"/>
  <c r="Q67" i="1"/>
  <c r="P67" i="1"/>
  <c r="O67" i="1"/>
  <c r="N67" i="1"/>
  <c r="M67" i="1"/>
  <c r="L67" i="1"/>
  <c r="K67" i="1"/>
  <c r="J67" i="1"/>
  <c r="I67" i="1"/>
  <c r="H67" i="1"/>
  <c r="G67" i="1"/>
  <c r="F67" i="1"/>
  <c r="E67" i="1"/>
</calcChain>
</file>

<file path=xl/sharedStrings.xml><?xml version="1.0" encoding="utf-8"?>
<sst xmlns="http://schemas.openxmlformats.org/spreadsheetml/2006/main" count="262" uniqueCount="120">
  <si>
    <r>
      <rPr>
        <b/>
        <sz val="10"/>
        <rFont val="Calibri"/>
        <family val="2"/>
      </rPr>
      <t xml:space="preserve">Payments              --------------                                                  </t>
    </r>
    <r>
      <rPr>
        <b/>
        <sz val="9"/>
        <rFont val="Calibri"/>
        <family val="2"/>
      </rPr>
      <t>Date</t>
    </r>
  </si>
  <si>
    <t>Ref</t>
  </si>
  <si>
    <t>Payee</t>
  </si>
  <si>
    <t>Payment Details</t>
  </si>
  <si>
    <t>VAT to be reclaimed</t>
  </si>
  <si>
    <t>Amount in GBP</t>
  </si>
  <si>
    <t>Clerk Salary  (incl PAYE)</t>
  </si>
  <si>
    <t>Payroll</t>
  </si>
  <si>
    <t>Office Expenses</t>
  </si>
  <si>
    <t>Clerks Mileage</t>
  </si>
  <si>
    <t>Training</t>
  </si>
  <si>
    <t>Landscaping</t>
  </si>
  <si>
    <t>Member-ships / Subscriptions</t>
  </si>
  <si>
    <t>Insurance</t>
  </si>
  <si>
    <t>Audit &amp; Bank charges</t>
  </si>
  <si>
    <t>Mainenance</t>
  </si>
  <si>
    <t>Donations\Grants</t>
  </si>
  <si>
    <t>Play Area</t>
  </si>
  <si>
    <t>Village Hall</t>
  </si>
  <si>
    <t>Street Lighting</t>
  </si>
  <si>
    <t>Elections</t>
  </si>
  <si>
    <t>Other</t>
  </si>
  <si>
    <t>S137             (for info)</t>
  </si>
  <si>
    <t>Suff. Preservation Soc</t>
  </si>
  <si>
    <t>SPS Subscription</t>
  </si>
  <si>
    <t>d/d</t>
  </si>
  <si>
    <t>E.ON</t>
  </si>
  <si>
    <t>Street lighting</t>
  </si>
  <si>
    <t>Clerk</t>
  </si>
  <si>
    <t>Clerk's wages - April 14</t>
  </si>
  <si>
    <t>INL Landscapes</t>
  </si>
  <si>
    <t>Grounds Maintenance Inv. 0461</t>
  </si>
  <si>
    <t>SALC</t>
  </si>
  <si>
    <t>SALC Subscription 2014/15</t>
  </si>
  <si>
    <t>Clerk's wages - May 14</t>
  </si>
  <si>
    <t>Clerk's wages - June 14</t>
  </si>
  <si>
    <t xml:space="preserve">Grounds Maintenance </t>
  </si>
  <si>
    <t>HMRC</t>
  </si>
  <si>
    <t>Tax and Insurance</t>
  </si>
  <si>
    <t>Pearce &amp; Kemp</t>
  </si>
  <si>
    <t>Street lighting maintenance</t>
  </si>
  <si>
    <t>Hedge cutting</t>
  </si>
  <si>
    <t>BDO</t>
  </si>
  <si>
    <t>Audit</t>
  </si>
  <si>
    <t>Clerk's wages - July 14</t>
  </si>
  <si>
    <t>SO</t>
  </si>
  <si>
    <t>Mrs V Bright</t>
  </si>
  <si>
    <t>Clerks Wages</t>
  </si>
  <si>
    <t>Mr J K Lardner</t>
  </si>
  <si>
    <t>Speed Gun (Road Runner)</t>
  </si>
  <si>
    <t>Mileage</t>
  </si>
  <si>
    <t>Digital Print Shop</t>
  </si>
  <si>
    <t>Flyers for VOY 2014</t>
  </si>
  <si>
    <t>Broker Network Ltd</t>
  </si>
  <si>
    <t>Annual Insurance Premium</t>
  </si>
  <si>
    <t>Grounds Maintenance</t>
  </si>
  <si>
    <t>Mr E Lubbock</t>
  </si>
  <si>
    <t>Play Area Repairs/Parts</t>
  </si>
  <si>
    <t>S J Field</t>
  </si>
  <si>
    <t xml:space="preserve">Play Area Repairs </t>
  </si>
  <si>
    <t>Office Allowance 2014/15</t>
  </si>
  <si>
    <t>Mileage &amp; Expenses</t>
  </si>
  <si>
    <t>Payroll processing</t>
  </si>
  <si>
    <t>FHDC</t>
  </si>
  <si>
    <t>Play area inspections 2014/15</t>
  </si>
  <si>
    <t xml:space="preserve">Website rent </t>
  </si>
  <si>
    <t>ICO</t>
  </si>
  <si>
    <t>Data Protection Registration</t>
  </si>
  <si>
    <t>NJC Consolidated Salary Payment</t>
  </si>
  <si>
    <t>Training Course - G Jones</t>
  </si>
  <si>
    <t>Mrs G Jones</t>
  </si>
  <si>
    <t>WWW Centenary Print - PCC</t>
  </si>
  <si>
    <r>
      <t xml:space="preserve">Mileage &amp; Expenses </t>
    </r>
    <r>
      <rPr>
        <sz val="11"/>
        <color indexed="10"/>
        <rFont val="Calibri"/>
        <family val="2"/>
      </rPr>
      <t>[split req]</t>
    </r>
  </si>
  <si>
    <t>Jan &amp; Feb 2015 Salary</t>
  </si>
  <si>
    <t>K Colbear</t>
  </si>
  <si>
    <t>Poppies</t>
  </si>
  <si>
    <t>Mrs S Dampier</t>
  </si>
  <si>
    <t>Speed Watch Signs &amp; Hi Viz</t>
  </si>
  <si>
    <t>DD</t>
  </si>
  <si>
    <t>Tilbrooks Landscaping</t>
  </si>
  <si>
    <t>Playbark</t>
  </si>
  <si>
    <t>Mrs S Field</t>
  </si>
  <si>
    <t>Clerks Wages &amp; Mileage</t>
  </si>
  <si>
    <t>Tax on Clerks Wages</t>
  </si>
  <si>
    <t>E Lubbock</t>
  </si>
  <si>
    <t>Reimburse for Gravel etc</t>
  </si>
  <si>
    <t>Excel Roofing</t>
  </si>
  <si>
    <t>Village Hall Roof Maintenance</t>
  </si>
  <si>
    <t>ANNUAL BUDGET AMOUNT</t>
  </si>
  <si>
    <t>VAT</t>
  </si>
  <si>
    <t>Clerk Salary</t>
  </si>
  <si>
    <t>Audit &amp; Bank</t>
  </si>
  <si>
    <t>Maintenance</t>
  </si>
  <si>
    <t>Donations/Grants</t>
  </si>
  <si>
    <t xml:space="preserve">Elections </t>
  </si>
  <si>
    <t>S137 (info only)</t>
  </si>
  <si>
    <t>Receipts                 --------------                                                    Date</t>
  </si>
  <si>
    <t>From</t>
  </si>
  <si>
    <t>Details</t>
  </si>
  <si>
    <t>Amount</t>
  </si>
  <si>
    <t>Precept</t>
  </si>
  <si>
    <t>Grants &amp; Donations</t>
  </si>
  <si>
    <t>Bank Interest</t>
  </si>
  <si>
    <t>Int</t>
  </si>
  <si>
    <t>Lloyds Ins Access</t>
  </si>
  <si>
    <t>Interest</t>
  </si>
  <si>
    <t>Lloyds Treasurer</t>
  </si>
  <si>
    <t>SCC</t>
  </si>
  <si>
    <t>Speedgun Grant</t>
  </si>
  <si>
    <t>Village of Year Prize Money</t>
  </si>
  <si>
    <t>Village of the Year/Conservation Award Prize Money</t>
  </si>
  <si>
    <t>Cred</t>
  </si>
  <si>
    <t>Donation for Poppies</t>
  </si>
  <si>
    <t>N Foster</t>
  </si>
  <si>
    <t>Donation</t>
  </si>
  <si>
    <t>???</t>
  </si>
  <si>
    <t>HMRC CECAS Rev</t>
  </si>
  <si>
    <t>VAT Refund</t>
  </si>
  <si>
    <t>int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</si>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</sst>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6" formatCode="&quot;£&quot;#,##0;[Red]\-&quot;£&quot;#,##0"/>
    <numFmt numFmtId="43" formatCode="_-* #,##0.00_-;\-* #,##0.00_-;_-* &quot;-&quot;??_-;_-@_-"/>
    <numFmt numFmtId="164" formatCode="[$-F800]dddd\,\ mmmm\ dd\,\ yyyy"/>
    <numFmt numFmtId="165" formatCode="#,##0.00_ ;[Red]\-#,##0.00\ "/>
    <numFmt numFmtId="166" formatCode="d/m/yy;@"/>
    <numFmt numFmtId="167" formatCode="dd/mm/yy;@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10"/>
      <name val="Calibri"/>
      <family val="2"/>
    </font>
    <font>
      <b/>
      <sz val="9"/>
      <name val="Calibri"/>
      <family val="2"/>
    </font>
    <font>
      <b/>
      <sz val="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  <font>
      <sz val="11"/>
      <color indexed="10"/>
      <name val="Calibri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8"/>
      <name val="Arial"/>
      <family val="2"/>
    </font>
    <font>
      <sz val="6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6"/>
      <name val="Arial"/>
      <family val="2"/>
    </font>
    <font>
      <sz val="10"/>
      <color theme="1"/>
      <name val="Calibri"/>
      <family val="2"/>
      <scheme val="minor"/>
    </font>
    <font>
      <sz val="6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2">
    <xf numFmtId="0" fontId="0" fillId="0" borderId="0" xfId="0"/>
    <xf numFmtId="164" fontId="4" fillId="0" borderId="1" xfId="0" applyNumberFormat="1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center" wrapText="1"/>
    </xf>
    <xf numFmtId="165" fontId="7" fillId="0" borderId="1" xfId="1" applyNumberFormat="1" applyFont="1" applyBorder="1" applyAlignment="1">
      <alignment horizontal="center" vertical="center" wrapText="1"/>
    </xf>
    <xf numFmtId="165" fontId="4" fillId="2" borderId="1" xfId="0" applyNumberFormat="1" applyFont="1" applyFill="1" applyBorder="1" applyAlignment="1">
      <alignment horizontal="right" vertical="center" wrapText="1"/>
    </xf>
    <xf numFmtId="165" fontId="7" fillId="0" borderId="1" xfId="1" applyNumberFormat="1" applyFont="1" applyBorder="1" applyAlignment="1">
      <alignment horizontal="center" vertical="center" textRotation="90" wrapText="1"/>
    </xf>
    <xf numFmtId="0" fontId="4" fillId="0" borderId="2" xfId="0" applyFont="1" applyFill="1" applyBorder="1" applyAlignment="1">
      <alignment horizontal="center" vertical="center" textRotation="90" wrapText="1"/>
    </xf>
    <xf numFmtId="166" fontId="0" fillId="0" borderId="2" xfId="0" applyNumberFormat="1" applyFont="1" applyBorder="1"/>
    <xf numFmtId="1" fontId="0" fillId="0" borderId="2" xfId="0" applyNumberFormat="1" applyFont="1" applyBorder="1" applyAlignment="1">
      <alignment horizontal="center"/>
    </xf>
    <xf numFmtId="0" fontId="0" fillId="0" borderId="2" xfId="0" applyFont="1" applyBorder="1"/>
    <xf numFmtId="2" fontId="8" fillId="0" borderId="2" xfId="0" applyNumberFormat="1" applyFont="1" applyBorder="1"/>
    <xf numFmtId="2" fontId="0" fillId="2" borderId="2" xfId="0" applyNumberFormat="1" applyFont="1" applyFill="1" applyBorder="1"/>
    <xf numFmtId="2" fontId="0" fillId="0" borderId="2" xfId="0" applyNumberFormat="1" applyFont="1" applyBorder="1"/>
    <xf numFmtId="2" fontId="8" fillId="0" borderId="1" xfId="0" applyNumberFormat="1" applyFont="1" applyBorder="1"/>
    <xf numFmtId="165" fontId="9" fillId="0" borderId="1" xfId="1" applyNumberFormat="1" applyFont="1" applyBorder="1" applyAlignment="1">
      <alignment horizontal="center" vertical="center" textRotation="90" wrapText="1"/>
    </xf>
    <xf numFmtId="0" fontId="8" fillId="0" borderId="1" xfId="0" applyFont="1" applyFill="1" applyBorder="1" applyAlignment="1">
      <alignment wrapText="1"/>
    </xf>
    <xf numFmtId="2" fontId="2" fillId="0" borderId="2" xfId="0" applyNumberFormat="1" applyFont="1" applyBorder="1"/>
    <xf numFmtId="17" fontId="0" fillId="0" borderId="2" xfId="0" applyNumberFormat="1" applyFont="1" applyBorder="1"/>
    <xf numFmtId="0" fontId="8" fillId="0" borderId="2" xfId="0" applyFont="1" applyFill="1" applyBorder="1"/>
    <xf numFmtId="165" fontId="8" fillId="0" borderId="2" xfId="0" applyNumberFormat="1" applyFont="1" applyFill="1" applyBorder="1"/>
    <xf numFmtId="165" fontId="8" fillId="0" borderId="2" xfId="1" applyNumberFormat="1" applyFont="1" applyBorder="1"/>
    <xf numFmtId="165" fontId="8" fillId="0" borderId="2" xfId="0" applyNumberFormat="1" applyFont="1" applyBorder="1"/>
    <xf numFmtId="165" fontId="9" fillId="0" borderId="2" xfId="1" applyNumberFormat="1" applyFont="1" applyBorder="1" applyAlignment="1">
      <alignment horizontal="center" vertical="center" textRotation="90" wrapText="1"/>
    </xf>
    <xf numFmtId="0" fontId="8" fillId="0" borderId="2" xfId="0" applyFont="1" applyFill="1" applyBorder="1" applyAlignment="1">
      <alignment wrapText="1"/>
    </xf>
    <xf numFmtId="2" fontId="8" fillId="0" borderId="2" xfId="0" applyNumberFormat="1" applyFont="1" applyFill="1" applyBorder="1" applyAlignment="1">
      <alignment wrapText="1"/>
    </xf>
    <xf numFmtId="166" fontId="8" fillId="0" borderId="2" xfId="0" applyNumberFormat="1" applyFont="1" applyBorder="1"/>
    <xf numFmtId="1" fontId="8" fillId="0" borderId="2" xfId="0" applyNumberFormat="1" applyFont="1" applyBorder="1" applyAlignment="1">
      <alignment horizontal="center"/>
    </xf>
    <xf numFmtId="0" fontId="8" fillId="0" borderId="2" xfId="0" applyFont="1" applyBorder="1"/>
    <xf numFmtId="2" fontId="8" fillId="2" borderId="2" xfId="0" applyNumberFormat="1" applyFont="1" applyFill="1" applyBorder="1"/>
    <xf numFmtId="165" fontId="10" fillId="0" borderId="1" xfId="1" applyNumberFormat="1" applyFont="1" applyBorder="1" applyAlignment="1">
      <alignment horizontal="center" vertical="center" textRotation="90" wrapText="1"/>
    </xf>
    <xf numFmtId="0" fontId="2" fillId="0" borderId="2" xfId="0" applyFont="1" applyFill="1" applyBorder="1" applyAlignment="1">
      <alignment wrapText="1"/>
    </xf>
    <xf numFmtId="166" fontId="0" fillId="0" borderId="2" xfId="0" applyNumberFormat="1" applyFont="1" applyBorder="1" applyAlignment="1">
      <alignment horizontal="right"/>
    </xf>
    <xf numFmtId="0" fontId="0" fillId="0" borderId="2" xfId="0" applyFont="1" applyBorder="1" applyAlignment="1">
      <alignment horizontal="center"/>
    </xf>
    <xf numFmtId="0" fontId="0" fillId="0" borderId="2" xfId="0" applyFont="1" applyFill="1" applyBorder="1"/>
    <xf numFmtId="0" fontId="0" fillId="0" borderId="2" xfId="0" applyBorder="1" applyAlignment="1">
      <alignment horizontal="left"/>
    </xf>
    <xf numFmtId="0" fontId="0" fillId="0" borderId="2" xfId="0" applyBorder="1"/>
    <xf numFmtId="0" fontId="0" fillId="0" borderId="2" xfId="0" applyFill="1" applyBorder="1"/>
    <xf numFmtId="2" fontId="0" fillId="2" borderId="1" xfId="0" applyNumberFormat="1" applyFont="1" applyFill="1" applyBorder="1"/>
    <xf numFmtId="0" fontId="0" fillId="0" borderId="2" xfId="0" applyFont="1" applyBorder="1" applyAlignment="1">
      <alignment horizontal="left"/>
    </xf>
    <xf numFmtId="2" fontId="0" fillId="0" borderId="1" xfId="0" applyNumberFormat="1" applyFont="1" applyBorder="1"/>
    <xf numFmtId="0" fontId="0" fillId="0" borderId="1" xfId="0" applyBorder="1" applyAlignment="1">
      <alignment horizontal="left"/>
    </xf>
    <xf numFmtId="0" fontId="0" fillId="0" borderId="1" xfId="0" applyFill="1" applyBorder="1"/>
    <xf numFmtId="0" fontId="11" fillId="0" borderId="2" xfId="0" applyFont="1" applyFill="1" applyBorder="1"/>
    <xf numFmtId="0" fontId="11" fillId="2" borderId="2" xfId="0" applyFont="1" applyFill="1" applyBorder="1"/>
    <xf numFmtId="167" fontId="0" fillId="0" borderId="2" xfId="0" applyNumberFormat="1" applyFont="1" applyBorder="1" applyAlignment="1">
      <alignment horizontal="right"/>
    </xf>
    <xf numFmtId="2" fontId="0" fillId="0" borderId="2" xfId="0" applyNumberFormat="1" applyBorder="1"/>
    <xf numFmtId="167" fontId="8" fillId="0" borderId="1" xfId="0" applyNumberFormat="1" applyFont="1" applyBorder="1" applyAlignment="1">
      <alignment horizontal="right"/>
    </xf>
    <xf numFmtId="0" fontId="8" fillId="0" borderId="1" xfId="0" applyFont="1" applyBorder="1" applyAlignment="1">
      <alignment horizontal="left"/>
    </xf>
    <xf numFmtId="0" fontId="8" fillId="0" borderId="1" xfId="0" applyFont="1" applyFill="1" applyBorder="1"/>
    <xf numFmtId="2" fontId="8" fillId="2" borderId="1" xfId="0" applyNumberFormat="1" applyFont="1" applyFill="1" applyBorder="1"/>
    <xf numFmtId="0" fontId="8" fillId="0" borderId="1" xfId="0" applyFont="1" applyBorder="1"/>
    <xf numFmtId="167" fontId="2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left"/>
    </xf>
    <xf numFmtId="0" fontId="2" fillId="0" borderId="1" xfId="0" applyFont="1" applyFill="1" applyBorder="1"/>
    <xf numFmtId="0" fontId="2" fillId="0" borderId="1" xfId="0" applyFont="1" applyFill="1" applyBorder="1" applyAlignment="1">
      <alignment wrapText="1"/>
    </xf>
    <xf numFmtId="2" fontId="2" fillId="0" borderId="1" xfId="0" applyNumberFormat="1" applyFont="1" applyBorder="1"/>
    <xf numFmtId="2" fontId="2" fillId="2" borderId="1" xfId="0" applyNumberFormat="1" applyFont="1" applyFill="1" applyBorder="1"/>
    <xf numFmtId="0" fontId="2" fillId="0" borderId="1" xfId="0" applyFont="1" applyBorder="1"/>
    <xf numFmtId="167" fontId="8" fillId="0" borderId="2" xfId="0" applyNumberFormat="1" applyFont="1" applyBorder="1" applyAlignment="1">
      <alignment horizontal="right"/>
    </xf>
    <xf numFmtId="0" fontId="8" fillId="0" borderId="2" xfId="0" applyFont="1" applyBorder="1" applyAlignment="1">
      <alignment horizontal="left"/>
    </xf>
    <xf numFmtId="164" fontId="8" fillId="0" borderId="0" xfId="0" applyNumberFormat="1" applyFont="1" applyFill="1" applyAlignment="1">
      <alignment horizontal="left"/>
    </xf>
    <xf numFmtId="0" fontId="8" fillId="0" borderId="0" xfId="0" applyFont="1" applyFill="1" applyAlignment="1">
      <alignment horizontal="left"/>
    </xf>
    <xf numFmtId="0" fontId="8" fillId="0" borderId="0" xfId="0" applyFont="1" applyFill="1"/>
    <xf numFmtId="165" fontId="8" fillId="2" borderId="0" xfId="0" applyNumberFormat="1" applyFont="1" applyFill="1"/>
    <xf numFmtId="165" fontId="8" fillId="0" borderId="0" xfId="0" applyNumberFormat="1" applyFont="1" applyFill="1"/>
    <xf numFmtId="165" fontId="8" fillId="0" borderId="0" xfId="1" applyNumberFormat="1" applyFont="1"/>
    <xf numFmtId="165" fontId="8" fillId="0" borderId="0" xfId="0" applyNumberFormat="1" applyFont="1"/>
    <xf numFmtId="14" fontId="13" fillId="0" borderId="2" xfId="0" applyNumberFormat="1" applyFont="1" applyBorder="1" applyAlignment="1">
      <alignment horizontal="left"/>
    </xf>
    <xf numFmtId="0" fontId="14" fillId="0" borderId="2" xfId="0" applyFont="1" applyFill="1" applyBorder="1" applyAlignment="1">
      <alignment horizontal="left"/>
    </xf>
    <xf numFmtId="0" fontId="14" fillId="0" borderId="2" xfId="0" applyFont="1" applyFill="1" applyBorder="1"/>
    <xf numFmtId="165" fontId="14" fillId="0" borderId="3" xfId="0" applyNumberFormat="1" applyFont="1" applyFill="1" applyBorder="1"/>
    <xf numFmtId="165" fontId="14" fillId="2" borderId="4" xfId="0" applyNumberFormat="1" applyFont="1" applyFill="1" applyBorder="1"/>
    <xf numFmtId="165" fontId="14" fillId="3" borderId="4" xfId="0" applyNumberFormat="1" applyFont="1" applyFill="1" applyBorder="1"/>
    <xf numFmtId="164" fontId="11" fillId="4" borderId="3" xfId="0" applyNumberFormat="1" applyFont="1" applyFill="1" applyBorder="1" applyAlignment="1">
      <alignment horizontal="right"/>
    </xf>
    <xf numFmtId="0" fontId="0" fillId="0" borderId="5" xfId="0" applyBorder="1" applyAlignment="1">
      <alignment horizontal="right"/>
    </xf>
    <xf numFmtId="0" fontId="0" fillId="0" borderId="6" xfId="0" applyBorder="1" applyAlignment="1">
      <alignment horizontal="right"/>
    </xf>
    <xf numFmtId="0" fontId="0" fillId="4" borderId="2" xfId="0" applyFill="1" applyBorder="1" applyAlignment="1">
      <alignment horizontal="right"/>
    </xf>
    <xf numFmtId="165" fontId="11" fillId="4" borderId="2" xfId="0" applyNumberFormat="1" applyFont="1" applyFill="1" applyBorder="1"/>
    <xf numFmtId="165" fontId="11" fillId="2" borderId="7" xfId="0" applyNumberFormat="1" applyFont="1" applyFill="1" applyBorder="1"/>
    <xf numFmtId="1" fontId="0" fillId="5" borderId="2" xfId="0" applyNumberFormat="1" applyFill="1" applyBorder="1"/>
    <xf numFmtId="164" fontId="0" fillId="0" borderId="0" xfId="0" applyNumberFormat="1" applyFill="1" applyAlignment="1">
      <alignment horizontal="left"/>
    </xf>
    <xf numFmtId="0" fontId="0" fillId="0" borderId="0" xfId="0" applyFill="1" applyAlignment="1">
      <alignment horizontal="left"/>
    </xf>
    <xf numFmtId="0" fontId="0" fillId="0" borderId="0" xfId="0" applyFill="1"/>
    <xf numFmtId="165" fontId="15" fillId="0" borderId="1" xfId="1" applyNumberFormat="1" applyFont="1" applyBorder="1" applyAlignment="1">
      <alignment horizontal="center" vertical="center" textRotation="90" wrapText="1"/>
    </xf>
    <xf numFmtId="165" fontId="0" fillId="2" borderId="0" xfId="0" applyNumberFormat="1" applyFill="1"/>
    <xf numFmtId="165" fontId="15" fillId="0" borderId="0" xfId="1" applyNumberFormat="1" applyFont="1" applyBorder="1" applyAlignment="1">
      <alignment horizontal="center" vertical="center" textRotation="90" wrapText="1"/>
    </xf>
    <xf numFmtId="165" fontId="0" fillId="3" borderId="0" xfId="0" applyNumberFormat="1" applyFill="1"/>
    <xf numFmtId="0" fontId="16" fillId="0" borderId="0" xfId="0" applyFont="1" applyFill="1" applyBorder="1"/>
    <xf numFmtId="165" fontId="0" fillId="0" borderId="0" xfId="0" applyNumberFormat="1" applyFill="1"/>
    <xf numFmtId="164" fontId="0" fillId="3" borderId="0" xfId="0" applyNumberFormat="1" applyFill="1" applyAlignment="1">
      <alignment horizontal="left"/>
    </xf>
    <xf numFmtId="0" fontId="0" fillId="3" borderId="0" xfId="0" applyFill="1" applyAlignment="1">
      <alignment horizontal="left"/>
    </xf>
    <xf numFmtId="0" fontId="0" fillId="3" borderId="0" xfId="0" applyFill="1"/>
    <xf numFmtId="0" fontId="16" fillId="3" borderId="0" xfId="0" applyFont="1" applyFill="1" applyBorder="1"/>
    <xf numFmtId="165" fontId="15" fillId="3" borderId="0" xfId="1" applyNumberFormat="1" applyFont="1" applyFill="1" applyBorder="1" applyAlignment="1">
      <alignment horizontal="center" vertical="center" textRotation="90" wrapText="1"/>
    </xf>
    <xf numFmtId="165" fontId="15" fillId="3" borderId="0" xfId="0" applyNumberFormat="1" applyFont="1" applyFill="1" applyBorder="1" applyAlignment="1">
      <alignment horizontal="center" vertical="center" textRotation="90" wrapText="1"/>
    </xf>
    <xf numFmtId="164" fontId="17" fillId="0" borderId="0" xfId="0" applyNumberFormat="1" applyFont="1" applyFill="1" applyAlignment="1">
      <alignment horizontal="left"/>
    </xf>
    <xf numFmtId="0" fontId="17" fillId="0" borderId="0" xfId="0" applyFont="1" applyFill="1" applyAlignment="1">
      <alignment horizontal="left"/>
    </xf>
    <xf numFmtId="0" fontId="17" fillId="0" borderId="0" xfId="0" applyFont="1" applyFill="1"/>
    <xf numFmtId="165" fontId="17" fillId="0" borderId="0" xfId="0" applyNumberFormat="1" applyFont="1" applyFill="1"/>
    <xf numFmtId="165" fontId="16" fillId="0" borderId="0" xfId="0" applyNumberFormat="1" applyFont="1" applyFill="1" applyBorder="1"/>
    <xf numFmtId="164" fontId="18" fillId="0" borderId="2" xfId="0" applyNumberFormat="1" applyFont="1" applyFill="1" applyBorder="1" applyAlignment="1">
      <alignment horizontal="center" vertical="top" wrapText="1"/>
    </xf>
    <xf numFmtId="0" fontId="17" fillId="0" borderId="2" xfId="0" applyFont="1" applyFill="1" applyBorder="1"/>
    <xf numFmtId="166" fontId="17" fillId="0" borderId="2" xfId="0" applyNumberFormat="1" applyFont="1" applyFill="1" applyBorder="1"/>
    <xf numFmtId="0" fontId="16" fillId="0" borderId="2" xfId="0" applyFont="1" applyFill="1" applyBorder="1"/>
    <xf numFmtId="165" fontId="17" fillId="2" borderId="2" xfId="0" applyNumberFormat="1" applyFont="1" applyFill="1" applyBorder="1"/>
    <xf numFmtId="165" fontId="15" fillId="0" borderId="1" xfId="0" applyNumberFormat="1" applyFont="1" applyBorder="1" applyAlignment="1">
      <alignment horizontal="center" textRotation="90" wrapText="1"/>
    </xf>
    <xf numFmtId="165" fontId="15" fillId="0" borderId="1" xfId="1" applyNumberFormat="1" applyFont="1" applyBorder="1" applyAlignment="1">
      <alignment horizontal="center" textRotation="90" wrapText="1"/>
    </xf>
    <xf numFmtId="2" fontId="19" fillId="6" borderId="2" xfId="0" applyNumberFormat="1" applyFont="1" applyFill="1" applyBorder="1" applyAlignment="1">
      <alignment horizontal="center" wrapText="1"/>
    </xf>
    <xf numFmtId="165" fontId="15" fillId="6" borderId="1" xfId="0" applyNumberFormat="1" applyFont="1" applyFill="1" applyBorder="1" applyAlignment="1">
      <alignment horizontal="center" textRotation="90" wrapText="1"/>
    </xf>
    <xf numFmtId="165" fontId="15" fillId="6" borderId="1" xfId="1" applyNumberFormat="1" applyFont="1" applyFill="1" applyBorder="1" applyAlignment="1">
      <alignment horizontal="center" textRotation="90" wrapText="1"/>
    </xf>
    <xf numFmtId="165" fontId="0" fillId="0" borderId="0" xfId="0" applyNumberFormat="1"/>
    <xf numFmtId="167" fontId="20" fillId="0" borderId="2" xfId="0" applyNumberFormat="1" applyFont="1" applyBorder="1"/>
    <xf numFmtId="0" fontId="20" fillId="0" borderId="2" xfId="0" applyFont="1" applyBorder="1"/>
    <xf numFmtId="2" fontId="20" fillId="2" borderId="2" xfId="0" applyNumberFormat="1" applyFont="1" applyFill="1" applyBorder="1"/>
    <xf numFmtId="165" fontId="13" fillId="0" borderId="2" xfId="0" applyNumberFormat="1" applyFont="1" applyBorder="1"/>
    <xf numFmtId="165" fontId="13" fillId="0" borderId="2" xfId="0" applyNumberFormat="1" applyFont="1" applyFill="1" applyBorder="1"/>
    <xf numFmtId="0" fontId="11" fillId="6" borderId="2" xfId="0" applyFont="1" applyFill="1" applyBorder="1"/>
    <xf numFmtId="165" fontId="13" fillId="6" borderId="2" xfId="0" applyNumberFormat="1" applyFont="1" applyFill="1" applyBorder="1"/>
    <xf numFmtId="0" fontId="11" fillId="0" borderId="0" xfId="0" applyFont="1" applyFill="1" applyBorder="1"/>
    <xf numFmtId="165" fontId="11" fillId="0" borderId="0" xfId="0" applyNumberFormat="1" applyFont="1"/>
    <xf numFmtId="165" fontId="11" fillId="0" borderId="0" xfId="0" applyNumberFormat="1" applyFont="1" applyFill="1" applyBorder="1"/>
    <xf numFmtId="0" fontId="20" fillId="0" borderId="2" xfId="0" applyFont="1" applyBorder="1" applyAlignment="1">
      <alignment horizontal="left"/>
    </xf>
    <xf numFmtId="165" fontId="13" fillId="0" borderId="2" xfId="1" applyNumberFormat="1" applyFont="1" applyBorder="1"/>
    <xf numFmtId="165" fontId="13" fillId="0" borderId="2" xfId="1" applyNumberFormat="1" applyFont="1" applyFill="1" applyBorder="1"/>
    <xf numFmtId="165" fontId="13" fillId="6" borderId="2" xfId="1" applyNumberFormat="1" applyFont="1" applyFill="1" applyBorder="1"/>
    <xf numFmtId="6" fontId="20" fillId="0" borderId="2" xfId="0" applyNumberFormat="1" applyFont="1" applyBorder="1"/>
    <xf numFmtId="167" fontId="20" fillId="0" borderId="2" xfId="0" applyNumberFormat="1" applyFont="1" applyFill="1" applyBorder="1" applyAlignment="1">
      <alignment horizontal="right"/>
    </xf>
    <xf numFmtId="0" fontId="20" fillId="0" borderId="2" xfId="0" applyFont="1" applyFill="1" applyBorder="1" applyAlignment="1">
      <alignment horizontal="left"/>
    </xf>
    <xf numFmtId="0" fontId="20" fillId="0" borderId="2" xfId="0" applyFont="1" applyFill="1" applyBorder="1"/>
    <xf numFmtId="165" fontId="20" fillId="2" borderId="2" xfId="0" applyNumberFormat="1" applyFont="1" applyFill="1" applyBorder="1"/>
    <xf numFmtId="165" fontId="20" fillId="0" borderId="2" xfId="0" applyNumberFormat="1" applyFont="1" applyFill="1" applyBorder="1"/>
    <xf numFmtId="165" fontId="20" fillId="0" borderId="2" xfId="1" applyNumberFormat="1" applyFont="1" applyBorder="1"/>
    <xf numFmtId="165" fontId="1" fillId="0" borderId="2" xfId="1" applyNumberFormat="1" applyFont="1" applyBorder="1"/>
    <xf numFmtId="165" fontId="1" fillId="6" borderId="2" xfId="1" applyNumberFormat="1" applyFont="1" applyFill="1" applyBorder="1"/>
    <xf numFmtId="2" fontId="0" fillId="6" borderId="2" xfId="0" applyNumberFormat="1" applyFill="1" applyBorder="1"/>
    <xf numFmtId="165" fontId="1" fillId="6" borderId="3" xfId="1" applyNumberFormat="1" applyFont="1" applyFill="1" applyBorder="1"/>
    <xf numFmtId="0" fontId="0" fillId="0" borderId="8" xfId="0" applyFill="1" applyBorder="1"/>
    <xf numFmtId="165" fontId="0" fillId="0" borderId="0" xfId="0" applyNumberFormat="1" applyBorder="1"/>
    <xf numFmtId="0" fontId="0" fillId="0" borderId="0" xfId="0" applyFill="1" applyBorder="1"/>
    <xf numFmtId="165" fontId="20" fillId="0" borderId="0" xfId="0" applyNumberFormat="1" applyFont="1"/>
    <xf numFmtId="0" fontId="20" fillId="0" borderId="0" xfId="0" applyFont="1" applyFill="1"/>
    <xf numFmtId="14" fontId="20" fillId="0" borderId="2" xfId="0" applyNumberFormat="1" applyFont="1" applyFill="1" applyBorder="1" applyAlignment="1">
      <alignment horizontal="left"/>
    </xf>
    <xf numFmtId="164" fontId="14" fillId="0" borderId="7" xfId="0" applyNumberFormat="1" applyFont="1" applyFill="1" applyBorder="1" applyAlignment="1">
      <alignment horizontal="left"/>
    </xf>
    <xf numFmtId="0" fontId="0" fillId="0" borderId="7" xfId="0" applyFont="1" applyFill="1" applyBorder="1" applyAlignment="1">
      <alignment horizontal="left"/>
    </xf>
    <xf numFmtId="0" fontId="0" fillId="0" borderId="7" xfId="0" applyFont="1" applyFill="1" applyBorder="1"/>
    <xf numFmtId="165" fontId="14" fillId="2" borderId="7" xfId="0" applyNumberFormat="1" applyFont="1" applyFill="1" applyBorder="1"/>
    <xf numFmtId="165" fontId="14" fillId="0" borderId="7" xfId="0" applyNumberFormat="1" applyFont="1" applyFill="1" applyBorder="1"/>
    <xf numFmtId="2" fontId="0" fillId="6" borderId="7" xfId="0" applyNumberFormat="1" applyFill="1" applyBorder="1"/>
    <xf numFmtId="165" fontId="14" fillId="6" borderId="7" xfId="0" applyNumberFormat="1" applyFont="1" applyFill="1" applyBorder="1"/>
    <xf numFmtId="0" fontId="0" fillId="0" borderId="0" xfId="0" applyFont="1" applyFill="1"/>
    <xf numFmtId="165" fontId="14" fillId="0" borderId="0" xfId="0" applyNumberFormat="1" applyFont="1" applyFill="1"/>
    <xf numFmtId="164" fontId="13" fillId="4" borderId="3" xfId="0" applyNumberFormat="1" applyFont="1" applyFill="1" applyBorder="1" applyAlignment="1">
      <alignment horizontal="right"/>
    </xf>
    <xf numFmtId="0" fontId="0" fillId="0" borderId="5" xfId="0" applyFont="1" applyBorder="1" applyAlignment="1">
      <alignment horizontal="right"/>
    </xf>
    <xf numFmtId="0" fontId="0" fillId="0" borderId="6" xfId="0" applyFont="1" applyBorder="1" applyAlignment="1">
      <alignment horizontal="right"/>
    </xf>
    <xf numFmtId="164" fontId="14" fillId="4" borderId="3" xfId="0" applyNumberFormat="1" applyFont="1" applyFill="1" applyBorder="1" applyAlignment="1">
      <alignment horizontal="right"/>
    </xf>
    <xf numFmtId="0" fontId="3" fillId="0" borderId="5" xfId="0" applyFont="1" applyBorder="1" applyAlignment="1">
      <alignment horizontal="right"/>
    </xf>
    <xf numFmtId="0" fontId="3" fillId="0" borderId="6" xfId="0" applyFont="1" applyBorder="1" applyAlignment="1">
      <alignment horizontal="right"/>
    </xf>
    <xf numFmtId="165" fontId="13" fillId="4" borderId="2" xfId="0" applyNumberFormat="1" applyFont="1" applyFill="1" applyBorder="1"/>
    <xf numFmtId="0" fontId="13" fillId="5" borderId="2" xfId="0" applyFont="1" applyFill="1" applyBorder="1"/>
    <xf numFmtId="0" fontId="21" fillId="0" borderId="0" xfId="0" applyFont="1" applyFill="1" applyBorder="1"/>
    <xf numFmtId="165" fontId="13" fillId="0" borderId="0" xfId="0" applyNumberFormat="1" applyFont="1" applyFill="1"/>
    <xf numFmtId="165" fontId="21" fillId="0" borderId="0" xfId="0" applyNumberFormat="1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01"/>
  <sheetViews>
    <sheetView tabSelected="1" topLeftCell="D74" workbookViewId="0">
      <selection activeCell="B1" sqref="B1"/>
    </sheetView>
  </sheetViews>
  <sheetFormatPr defaultRowHeight="14.4" x14ac:dyDescent="0.3"/>
  <cols>
    <col min="1" max="1" width="9.6640625" customWidth="1"/>
    <col min="3" max="3" width="22.6640625" customWidth="1"/>
    <col min="4" max="4" width="27.88671875" customWidth="1"/>
    <col min="6" max="6" width="13" customWidth="1"/>
    <col min="7" max="7" width="12" customWidth="1"/>
  </cols>
  <sheetData>
    <row r="1" spans="1:23" ht="39.6" x14ac:dyDescent="0.3">
      <c r="A1" s="1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4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6" t="s">
        <v>22</v>
      </c>
    </row>
    <row r="2" spans="1:23" x14ac:dyDescent="0.3">
      <c r="A2" s="7">
        <v>41739</v>
      </c>
      <c r="B2" s="8">
        <v>595</v>
      </c>
      <c r="C2" s="9" t="s">
        <v>23</v>
      </c>
      <c r="D2" s="9" t="s">
        <v>24</v>
      </c>
      <c r="E2" s="10"/>
      <c r="F2" s="11">
        <v>25</v>
      </c>
      <c r="G2" s="12"/>
      <c r="H2" s="10"/>
      <c r="I2" s="13"/>
      <c r="J2" s="13"/>
      <c r="K2" s="13"/>
      <c r="L2" s="13"/>
      <c r="M2" s="13">
        <v>25</v>
      </c>
      <c r="N2" s="13"/>
      <c r="O2" s="13"/>
      <c r="P2" s="13"/>
      <c r="Q2" s="13"/>
      <c r="R2" s="14"/>
      <c r="S2" s="14"/>
      <c r="T2" s="13"/>
      <c r="U2" s="13"/>
      <c r="V2" s="13"/>
      <c r="W2" s="15"/>
    </row>
    <row r="3" spans="1:23" x14ac:dyDescent="0.3">
      <c r="A3" s="7">
        <v>41743</v>
      </c>
      <c r="B3" s="8" t="s">
        <v>25</v>
      </c>
      <c r="C3" s="9" t="s">
        <v>26</v>
      </c>
      <c r="D3" s="9" t="s">
        <v>27</v>
      </c>
      <c r="E3" s="10">
        <v>3.71</v>
      </c>
      <c r="F3" s="11">
        <v>77.97</v>
      </c>
      <c r="G3" s="16"/>
      <c r="H3" s="10"/>
      <c r="I3" s="13"/>
      <c r="J3" s="13"/>
      <c r="K3" s="13"/>
      <c r="L3" s="13"/>
      <c r="M3" s="13"/>
      <c r="N3" s="13"/>
      <c r="O3" s="13"/>
      <c r="P3" s="13"/>
      <c r="Q3" s="13"/>
      <c r="R3" s="14"/>
      <c r="S3" s="14"/>
      <c r="T3" s="13">
        <v>77.97</v>
      </c>
      <c r="U3" s="13"/>
      <c r="V3" s="13"/>
      <c r="W3" s="15"/>
    </row>
    <row r="4" spans="1:23" x14ac:dyDescent="0.3">
      <c r="A4" s="7">
        <v>41766</v>
      </c>
      <c r="B4" s="8">
        <v>598</v>
      </c>
      <c r="C4" s="9" t="s">
        <v>28</v>
      </c>
      <c r="D4" s="17" t="s">
        <v>29</v>
      </c>
      <c r="E4" s="18"/>
      <c r="F4" s="11">
        <v>168</v>
      </c>
      <c r="G4" s="19">
        <v>168</v>
      </c>
      <c r="H4" s="19"/>
      <c r="I4" s="20"/>
      <c r="J4" s="20"/>
      <c r="K4" s="20"/>
      <c r="L4" s="20"/>
      <c r="M4" s="20"/>
      <c r="N4" s="21"/>
      <c r="O4" s="21"/>
      <c r="P4" s="21"/>
      <c r="Q4" s="21"/>
      <c r="R4" s="18"/>
      <c r="S4" s="18"/>
      <c r="T4" s="21"/>
      <c r="U4" s="18"/>
      <c r="V4" s="18"/>
      <c r="W4" s="18"/>
    </row>
    <row r="5" spans="1:23" x14ac:dyDescent="0.3">
      <c r="A5" s="7">
        <v>41771</v>
      </c>
      <c r="B5" s="8" t="s">
        <v>25</v>
      </c>
      <c r="C5" s="9" t="s">
        <v>26</v>
      </c>
      <c r="D5" s="17" t="s">
        <v>27</v>
      </c>
      <c r="E5" s="10">
        <v>3.59</v>
      </c>
      <c r="F5" s="11">
        <v>75.459999999999994</v>
      </c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22"/>
      <c r="S5" s="22"/>
      <c r="T5" s="10">
        <v>75.459999999999994</v>
      </c>
      <c r="U5" s="10"/>
      <c r="V5" s="10"/>
      <c r="W5" s="23"/>
    </row>
    <row r="6" spans="1:23" x14ac:dyDescent="0.3">
      <c r="A6" s="7">
        <v>41774</v>
      </c>
      <c r="B6" s="8">
        <v>601</v>
      </c>
      <c r="C6" s="9" t="s">
        <v>30</v>
      </c>
      <c r="D6" s="9" t="s">
        <v>31</v>
      </c>
      <c r="E6" s="10"/>
      <c r="F6" s="11">
        <v>225</v>
      </c>
      <c r="G6" s="12"/>
      <c r="H6" s="10"/>
      <c r="I6" s="10"/>
      <c r="J6" s="10"/>
      <c r="K6" s="10"/>
      <c r="L6" s="10">
        <v>225</v>
      </c>
      <c r="M6" s="10"/>
      <c r="N6" s="10"/>
      <c r="O6" s="10"/>
      <c r="P6" s="10"/>
      <c r="Q6" s="10"/>
      <c r="R6" s="22"/>
      <c r="S6" s="22"/>
      <c r="T6" s="10"/>
      <c r="U6" s="10"/>
      <c r="V6" s="10"/>
      <c r="W6" s="24"/>
    </row>
    <row r="7" spans="1:23" x14ac:dyDescent="0.3">
      <c r="A7" s="7">
        <v>41779</v>
      </c>
      <c r="B7" s="8">
        <v>600</v>
      </c>
      <c r="C7" s="9" t="s">
        <v>32</v>
      </c>
      <c r="D7" s="9" t="s">
        <v>33</v>
      </c>
      <c r="E7" s="10"/>
      <c r="F7" s="11">
        <v>221</v>
      </c>
      <c r="G7" s="16"/>
      <c r="H7" s="10"/>
      <c r="I7" s="10"/>
      <c r="J7" s="10"/>
      <c r="K7" s="10"/>
      <c r="L7" s="10"/>
      <c r="M7" s="10">
        <v>221</v>
      </c>
      <c r="N7" s="10"/>
      <c r="O7" s="10"/>
      <c r="P7" s="10"/>
      <c r="Q7" s="10"/>
      <c r="R7" s="14"/>
      <c r="S7" s="14"/>
      <c r="T7" s="10"/>
      <c r="U7" s="10"/>
      <c r="V7" s="10"/>
      <c r="W7" s="24"/>
    </row>
    <row r="8" spans="1:23" x14ac:dyDescent="0.3">
      <c r="A8" s="7">
        <v>41794</v>
      </c>
      <c r="B8" s="8">
        <v>599</v>
      </c>
      <c r="C8" s="9" t="s">
        <v>28</v>
      </c>
      <c r="D8" s="9" t="s">
        <v>34</v>
      </c>
      <c r="E8" s="10"/>
      <c r="F8" s="11">
        <v>168</v>
      </c>
      <c r="G8" s="10">
        <v>168</v>
      </c>
      <c r="H8" s="10"/>
      <c r="I8" s="10"/>
      <c r="J8" s="10"/>
      <c r="K8" s="10"/>
      <c r="L8" s="10"/>
      <c r="M8" s="10"/>
      <c r="N8" s="10"/>
      <c r="O8" s="10"/>
      <c r="P8" s="10"/>
      <c r="Q8" s="10"/>
      <c r="R8" s="14"/>
      <c r="S8" s="14"/>
      <c r="T8" s="10"/>
      <c r="U8" s="10"/>
      <c r="V8" s="10"/>
      <c r="W8" s="23"/>
    </row>
    <row r="9" spans="1:23" x14ac:dyDescent="0.3">
      <c r="A9" s="7">
        <v>41801</v>
      </c>
      <c r="B9" s="8" t="s">
        <v>25</v>
      </c>
      <c r="C9" s="9" t="s">
        <v>26</v>
      </c>
      <c r="D9" s="9" t="s">
        <v>27</v>
      </c>
      <c r="E9" s="10">
        <v>3.71</v>
      </c>
      <c r="F9" s="11">
        <v>77.97</v>
      </c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4"/>
      <c r="S9" s="14"/>
      <c r="T9" s="10">
        <v>77.97</v>
      </c>
      <c r="U9" s="10"/>
      <c r="V9" s="10"/>
      <c r="W9" s="23"/>
    </row>
    <row r="10" spans="1:23" x14ac:dyDescent="0.3">
      <c r="A10" s="7">
        <v>41822</v>
      </c>
      <c r="B10" s="8">
        <v>602</v>
      </c>
      <c r="C10" s="9" t="s">
        <v>28</v>
      </c>
      <c r="D10" s="9" t="s">
        <v>35</v>
      </c>
      <c r="E10" s="10"/>
      <c r="F10" s="11">
        <v>168</v>
      </c>
      <c r="G10" s="12">
        <v>168</v>
      </c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4"/>
      <c r="S10" s="14"/>
      <c r="T10" s="10"/>
      <c r="U10" s="10"/>
      <c r="V10" s="10"/>
      <c r="W10" s="23"/>
    </row>
    <row r="11" spans="1:23" x14ac:dyDescent="0.3">
      <c r="A11" s="7">
        <v>41824</v>
      </c>
      <c r="B11" s="8">
        <v>604</v>
      </c>
      <c r="C11" s="9" t="s">
        <v>30</v>
      </c>
      <c r="D11" s="9" t="s">
        <v>36</v>
      </c>
      <c r="E11" s="10"/>
      <c r="F11" s="11">
        <v>225</v>
      </c>
      <c r="G11" s="12"/>
      <c r="H11" s="10"/>
      <c r="I11" s="10"/>
      <c r="J11" s="10"/>
      <c r="K11" s="10"/>
      <c r="L11" s="10">
        <v>225</v>
      </c>
      <c r="M11" s="10"/>
      <c r="N11" s="10"/>
      <c r="O11" s="10"/>
      <c r="P11" s="10"/>
      <c r="Q11" s="10"/>
      <c r="R11" s="14"/>
      <c r="S11" s="14"/>
      <c r="T11" s="10"/>
      <c r="U11" s="10"/>
      <c r="V11" s="10"/>
      <c r="W11" s="24"/>
    </row>
    <row r="12" spans="1:23" x14ac:dyDescent="0.3">
      <c r="A12" s="25">
        <v>41825</v>
      </c>
      <c r="B12" s="26">
        <v>603</v>
      </c>
      <c r="C12" s="27" t="s">
        <v>37</v>
      </c>
      <c r="D12" s="27" t="s">
        <v>38</v>
      </c>
      <c r="E12" s="10"/>
      <c r="F12" s="28">
        <v>126</v>
      </c>
      <c r="G12" s="10">
        <v>126</v>
      </c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4"/>
      <c r="S12" s="14"/>
      <c r="T12" s="10"/>
      <c r="U12" s="10"/>
      <c r="V12" s="10"/>
      <c r="W12" s="23"/>
    </row>
    <row r="13" spans="1:23" x14ac:dyDescent="0.3">
      <c r="A13" s="25">
        <v>41821</v>
      </c>
      <c r="B13" s="26" t="s">
        <v>25</v>
      </c>
      <c r="C13" s="27" t="s">
        <v>26</v>
      </c>
      <c r="D13" s="27" t="s">
        <v>27</v>
      </c>
      <c r="E13" s="10">
        <v>3.59</v>
      </c>
      <c r="F13" s="28">
        <v>75.459999999999994</v>
      </c>
      <c r="G13" s="12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4"/>
      <c r="S13" s="14"/>
      <c r="T13" s="10">
        <v>75.459999999999994</v>
      </c>
      <c r="U13" s="10"/>
      <c r="V13" s="10"/>
      <c r="W13" s="23"/>
    </row>
    <row r="14" spans="1:23" x14ac:dyDescent="0.3">
      <c r="A14" s="7">
        <v>41835</v>
      </c>
      <c r="B14" s="8">
        <v>606</v>
      </c>
      <c r="C14" s="9" t="s">
        <v>39</v>
      </c>
      <c r="D14" s="9" t="s">
        <v>40</v>
      </c>
      <c r="E14" s="10">
        <v>11.01</v>
      </c>
      <c r="F14" s="11">
        <v>66.040000000000006</v>
      </c>
      <c r="G14" s="12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4"/>
      <c r="S14" s="14"/>
      <c r="T14" s="10">
        <v>66.040000000000006</v>
      </c>
      <c r="U14" s="10"/>
      <c r="V14" s="10"/>
      <c r="W14" s="23"/>
    </row>
    <row r="15" spans="1:23" x14ac:dyDescent="0.3">
      <c r="A15" s="25">
        <v>41835</v>
      </c>
      <c r="B15" s="26">
        <v>607</v>
      </c>
      <c r="C15" s="27" t="s">
        <v>30</v>
      </c>
      <c r="D15" s="27" t="s">
        <v>41</v>
      </c>
      <c r="E15" s="10"/>
      <c r="F15" s="28">
        <v>125</v>
      </c>
      <c r="G15" s="16"/>
      <c r="H15" s="16"/>
      <c r="I15" s="16"/>
      <c r="J15" s="16"/>
      <c r="K15" s="16"/>
      <c r="L15" s="10">
        <v>125</v>
      </c>
      <c r="M15" s="16"/>
      <c r="N15" s="16"/>
      <c r="O15" s="16"/>
      <c r="P15" s="16"/>
      <c r="Q15" s="16"/>
      <c r="R15" s="29"/>
      <c r="S15" s="29"/>
      <c r="T15" s="16"/>
      <c r="U15" s="16"/>
      <c r="V15" s="16"/>
      <c r="W15" s="30"/>
    </row>
    <row r="16" spans="1:23" x14ac:dyDescent="0.3">
      <c r="A16" s="7">
        <v>41915</v>
      </c>
      <c r="B16" s="8">
        <v>608</v>
      </c>
      <c r="C16" s="9" t="s">
        <v>42</v>
      </c>
      <c r="D16" s="9" t="s">
        <v>43</v>
      </c>
      <c r="E16" s="10"/>
      <c r="F16" s="11">
        <v>156</v>
      </c>
      <c r="G16" s="12"/>
      <c r="H16" s="10"/>
      <c r="I16" s="10"/>
      <c r="J16" s="10"/>
      <c r="K16" s="10"/>
      <c r="L16" s="10"/>
      <c r="M16" s="10"/>
      <c r="N16" s="10"/>
      <c r="O16" s="10">
        <v>156</v>
      </c>
      <c r="P16" s="10"/>
      <c r="Q16" s="10"/>
      <c r="R16" s="14"/>
      <c r="S16" s="14"/>
      <c r="T16" s="10"/>
      <c r="U16" s="10"/>
      <c r="V16" s="10"/>
      <c r="W16" s="23"/>
    </row>
    <row r="17" spans="1:23" x14ac:dyDescent="0.3">
      <c r="A17" s="7">
        <v>41848</v>
      </c>
      <c r="B17" s="8">
        <v>605</v>
      </c>
      <c r="C17" s="9" t="s">
        <v>28</v>
      </c>
      <c r="D17" s="9" t="s">
        <v>44</v>
      </c>
      <c r="E17" s="10"/>
      <c r="F17" s="11">
        <v>168</v>
      </c>
      <c r="G17" s="12">
        <v>168</v>
      </c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4"/>
      <c r="S17" s="14"/>
      <c r="T17" s="10"/>
      <c r="U17" s="10"/>
      <c r="V17" s="10"/>
      <c r="W17" s="27"/>
    </row>
    <row r="18" spans="1:23" ht="28.8" x14ac:dyDescent="0.3">
      <c r="A18" s="31">
        <v>41863</v>
      </c>
      <c r="B18" s="32" t="s">
        <v>25</v>
      </c>
      <c r="C18" s="33" t="s">
        <v>26</v>
      </c>
      <c r="D18" s="23" t="s">
        <v>27</v>
      </c>
      <c r="E18" s="12">
        <v>3.71</v>
      </c>
      <c r="F18" s="11">
        <v>77.97</v>
      </c>
      <c r="G18" s="12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4"/>
      <c r="S18" s="14"/>
      <c r="T18" s="10">
        <v>77.97</v>
      </c>
      <c r="U18" s="10"/>
      <c r="V18" s="10"/>
      <c r="W18" s="27"/>
    </row>
    <row r="19" spans="1:23" x14ac:dyDescent="0.3">
      <c r="A19" s="31">
        <v>41883</v>
      </c>
      <c r="B19" s="34" t="s">
        <v>45</v>
      </c>
      <c r="C19" s="35" t="s">
        <v>46</v>
      </c>
      <c r="D19" s="35" t="s">
        <v>47</v>
      </c>
      <c r="E19" s="12"/>
      <c r="F19" s="11">
        <v>193.74</v>
      </c>
      <c r="G19" s="12">
        <v>193.74</v>
      </c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4"/>
      <c r="S19" s="14"/>
      <c r="T19" s="12"/>
      <c r="U19" s="12"/>
      <c r="V19" s="12"/>
      <c r="W19" s="9"/>
    </row>
    <row r="20" spans="1:23" ht="28.8" x14ac:dyDescent="0.3">
      <c r="A20" s="31">
        <v>41894</v>
      </c>
      <c r="B20" s="34" t="s">
        <v>25</v>
      </c>
      <c r="C20" s="36" t="s">
        <v>26</v>
      </c>
      <c r="D20" s="23" t="s">
        <v>27</v>
      </c>
      <c r="E20" s="12">
        <v>3.71</v>
      </c>
      <c r="F20" s="37">
        <v>77.97</v>
      </c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4"/>
      <c r="S20" s="14"/>
      <c r="T20" s="12">
        <v>77.97</v>
      </c>
      <c r="U20" s="12"/>
      <c r="V20" s="12"/>
      <c r="W20" s="9"/>
    </row>
    <row r="21" spans="1:23" ht="57.6" x14ac:dyDescent="0.3">
      <c r="A21" s="31">
        <v>41898</v>
      </c>
      <c r="B21" s="38">
        <v>614</v>
      </c>
      <c r="C21" s="36" t="s">
        <v>48</v>
      </c>
      <c r="D21" s="23" t="s">
        <v>49</v>
      </c>
      <c r="E21" s="12"/>
      <c r="F21" s="37">
        <v>1129.2</v>
      </c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4"/>
      <c r="S21" s="14"/>
      <c r="T21" s="12"/>
      <c r="U21" s="12"/>
      <c r="V21" s="12">
        <v>1129.2</v>
      </c>
      <c r="W21" s="9"/>
    </row>
    <row r="22" spans="1:23" x14ac:dyDescent="0.3">
      <c r="A22" s="31">
        <v>41899</v>
      </c>
      <c r="B22" s="38">
        <v>610</v>
      </c>
      <c r="C22" s="36" t="s">
        <v>46</v>
      </c>
      <c r="D22" s="23" t="s">
        <v>50</v>
      </c>
      <c r="E22" s="12"/>
      <c r="F22" s="37">
        <v>6.84</v>
      </c>
      <c r="G22" s="12"/>
      <c r="H22" s="12"/>
      <c r="I22" s="12"/>
      <c r="J22" s="12">
        <v>6.84</v>
      </c>
      <c r="K22" s="12"/>
      <c r="L22" s="12"/>
      <c r="M22" s="12"/>
      <c r="N22" s="12"/>
      <c r="O22" s="12"/>
      <c r="P22" s="12"/>
      <c r="Q22" s="12"/>
      <c r="R22" s="22"/>
      <c r="S22" s="22"/>
      <c r="T22" s="12"/>
      <c r="U22" s="12"/>
      <c r="V22" s="12"/>
      <c r="W22" s="9"/>
    </row>
    <row r="23" spans="1:23" ht="28.8" x14ac:dyDescent="0.3">
      <c r="A23" s="31">
        <v>41899</v>
      </c>
      <c r="B23" s="38">
        <v>613</v>
      </c>
      <c r="C23" s="36" t="s">
        <v>51</v>
      </c>
      <c r="D23" s="23" t="s">
        <v>52</v>
      </c>
      <c r="E23" s="12"/>
      <c r="F23" s="37">
        <v>48</v>
      </c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4"/>
      <c r="S23" s="14"/>
      <c r="T23" s="12"/>
      <c r="U23" s="12"/>
      <c r="V23" s="12">
        <v>48</v>
      </c>
      <c r="W23" s="9"/>
    </row>
    <row r="24" spans="1:23" ht="43.2" x14ac:dyDescent="0.3">
      <c r="A24" s="31">
        <v>41899</v>
      </c>
      <c r="B24" s="38">
        <v>612</v>
      </c>
      <c r="C24" s="36" t="s">
        <v>53</v>
      </c>
      <c r="D24" s="23" t="s">
        <v>54</v>
      </c>
      <c r="E24" s="12"/>
      <c r="F24" s="37">
        <v>521.19000000000005</v>
      </c>
      <c r="G24" s="12"/>
      <c r="H24" s="12"/>
      <c r="I24" s="12"/>
      <c r="J24" s="12"/>
      <c r="K24" s="12"/>
      <c r="L24" s="12"/>
      <c r="M24" s="12"/>
      <c r="N24" s="12">
        <v>521.19000000000005</v>
      </c>
      <c r="O24" s="12"/>
      <c r="P24" s="12"/>
      <c r="Q24" s="12"/>
      <c r="R24" s="39"/>
      <c r="S24" s="39"/>
      <c r="T24" s="12"/>
      <c r="U24" s="12"/>
      <c r="V24" s="12"/>
      <c r="W24" s="9"/>
    </row>
    <row r="25" spans="1:23" ht="28.8" x14ac:dyDescent="0.3">
      <c r="A25" s="31">
        <v>41900</v>
      </c>
      <c r="B25" s="38">
        <v>611</v>
      </c>
      <c r="C25" s="36" t="s">
        <v>39</v>
      </c>
      <c r="D25" s="23" t="s">
        <v>19</v>
      </c>
      <c r="E25" s="12">
        <v>44.04</v>
      </c>
      <c r="F25" s="37">
        <v>264.16000000000003</v>
      </c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39"/>
      <c r="S25" s="39"/>
      <c r="T25" s="12">
        <v>264.16000000000003</v>
      </c>
      <c r="U25" s="12"/>
      <c r="V25" s="12"/>
      <c r="W25" s="9"/>
    </row>
    <row r="26" spans="1:23" ht="43.2" x14ac:dyDescent="0.3">
      <c r="A26" s="31">
        <v>41901</v>
      </c>
      <c r="B26" s="38">
        <v>609</v>
      </c>
      <c r="C26" s="36" t="s">
        <v>30</v>
      </c>
      <c r="D26" s="23" t="s">
        <v>55</v>
      </c>
      <c r="E26" s="12"/>
      <c r="F26" s="37">
        <v>450</v>
      </c>
      <c r="G26" s="12"/>
      <c r="H26" s="12"/>
      <c r="I26" s="12"/>
      <c r="J26" s="12"/>
      <c r="K26" s="12"/>
      <c r="L26" s="12">
        <v>450</v>
      </c>
      <c r="M26" s="12"/>
      <c r="N26" s="12"/>
      <c r="O26" s="12"/>
      <c r="P26" s="12"/>
      <c r="Q26" s="12"/>
      <c r="R26" s="39"/>
      <c r="S26" s="39"/>
      <c r="T26" s="12"/>
      <c r="U26" s="12"/>
      <c r="V26" s="12"/>
      <c r="W26" s="9"/>
    </row>
    <row r="27" spans="1:23" ht="43.2" x14ac:dyDescent="0.3">
      <c r="A27" s="31">
        <v>41904</v>
      </c>
      <c r="B27" s="38">
        <v>616</v>
      </c>
      <c r="C27" s="36" t="s">
        <v>56</v>
      </c>
      <c r="D27" s="23" t="s">
        <v>57</v>
      </c>
      <c r="E27" s="12"/>
      <c r="F27" s="37">
        <v>649.9</v>
      </c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39">
        <v>649.9</v>
      </c>
      <c r="S27" s="39"/>
      <c r="T27" s="12"/>
      <c r="U27" s="12"/>
      <c r="V27" s="12"/>
      <c r="W27" s="9"/>
    </row>
    <row r="28" spans="1:23" ht="28.8" x14ac:dyDescent="0.3">
      <c r="A28" s="31">
        <v>41912</v>
      </c>
      <c r="B28" s="34" t="s">
        <v>45</v>
      </c>
      <c r="C28" s="36" t="s">
        <v>46</v>
      </c>
      <c r="D28" s="23" t="s">
        <v>47</v>
      </c>
      <c r="E28" s="12"/>
      <c r="F28" s="37">
        <v>193.74</v>
      </c>
      <c r="G28" s="12">
        <v>193.74</v>
      </c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39"/>
      <c r="S28" s="39"/>
      <c r="T28" s="12"/>
      <c r="U28" s="12"/>
      <c r="V28" s="12"/>
      <c r="W28" s="9"/>
    </row>
    <row r="29" spans="1:23" ht="28.8" x14ac:dyDescent="0.3">
      <c r="A29" s="31">
        <v>41912</v>
      </c>
      <c r="B29" s="38">
        <v>615</v>
      </c>
      <c r="C29" s="36" t="s">
        <v>58</v>
      </c>
      <c r="D29" s="23" t="s">
        <v>59</v>
      </c>
      <c r="E29" s="12"/>
      <c r="F29" s="37">
        <v>576.78</v>
      </c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39">
        <v>576.78</v>
      </c>
      <c r="S29" s="39"/>
      <c r="T29" s="12"/>
      <c r="U29" s="12"/>
      <c r="V29" s="12"/>
      <c r="W29" s="9"/>
    </row>
    <row r="30" spans="1:23" ht="28.8" x14ac:dyDescent="0.3">
      <c r="A30" s="31">
        <v>41925</v>
      </c>
      <c r="B30" s="34" t="s">
        <v>25</v>
      </c>
      <c r="C30" s="36" t="s">
        <v>26</v>
      </c>
      <c r="D30" s="23" t="s">
        <v>19</v>
      </c>
      <c r="E30" s="12">
        <v>3.59</v>
      </c>
      <c r="F30" s="37">
        <v>75.459999999999994</v>
      </c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39"/>
      <c r="S30" s="39"/>
      <c r="T30" s="12">
        <v>75.459999999999994</v>
      </c>
      <c r="U30" s="12"/>
      <c r="V30" s="12"/>
      <c r="W30" s="9"/>
    </row>
    <row r="31" spans="1:23" ht="28.8" x14ac:dyDescent="0.3">
      <c r="A31" s="31">
        <v>41942</v>
      </c>
      <c r="B31" s="34" t="s">
        <v>45</v>
      </c>
      <c r="C31" s="36" t="s">
        <v>46</v>
      </c>
      <c r="D31" s="23" t="s">
        <v>47</v>
      </c>
      <c r="E31" s="12"/>
      <c r="F31" s="37">
        <v>193.74</v>
      </c>
      <c r="G31" s="12">
        <v>193.74</v>
      </c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39"/>
      <c r="S31" s="39"/>
      <c r="T31" s="12"/>
      <c r="U31" s="12"/>
      <c r="V31" s="12"/>
      <c r="W31" s="9"/>
    </row>
    <row r="32" spans="1:23" ht="57.6" x14ac:dyDescent="0.3">
      <c r="A32" s="31">
        <v>41954</v>
      </c>
      <c r="B32" s="34">
        <v>617</v>
      </c>
      <c r="C32" s="36" t="s">
        <v>46</v>
      </c>
      <c r="D32" s="23" t="s">
        <v>60</v>
      </c>
      <c r="E32" s="12"/>
      <c r="F32" s="37">
        <v>66.66</v>
      </c>
      <c r="G32" s="12"/>
      <c r="H32" s="12"/>
      <c r="I32" s="12">
        <v>66.66</v>
      </c>
      <c r="J32" s="12"/>
      <c r="K32" s="12"/>
      <c r="L32" s="12"/>
      <c r="M32" s="12"/>
      <c r="N32" s="12"/>
      <c r="O32" s="12"/>
      <c r="P32" s="12"/>
      <c r="Q32" s="12"/>
      <c r="R32" s="39"/>
      <c r="S32" s="39"/>
      <c r="T32" s="12"/>
      <c r="U32" s="12"/>
      <c r="V32" s="12"/>
      <c r="W32" s="9"/>
    </row>
    <row r="33" spans="1:23" ht="43.2" x14ac:dyDescent="0.3">
      <c r="A33" s="31">
        <v>41954</v>
      </c>
      <c r="B33" s="34">
        <v>618</v>
      </c>
      <c r="C33" s="36" t="s">
        <v>46</v>
      </c>
      <c r="D33" s="23" t="s">
        <v>61</v>
      </c>
      <c r="E33" s="12"/>
      <c r="F33" s="37">
        <v>17.91</v>
      </c>
      <c r="G33" s="12"/>
      <c r="H33" s="12"/>
      <c r="I33" s="12">
        <v>14.22</v>
      </c>
      <c r="J33" s="12">
        <v>3.69</v>
      </c>
      <c r="K33" s="12"/>
      <c r="L33" s="12"/>
      <c r="M33" s="12"/>
      <c r="N33" s="12"/>
      <c r="O33" s="12"/>
      <c r="P33" s="12"/>
      <c r="Q33" s="12"/>
      <c r="R33" s="39"/>
      <c r="S33" s="39"/>
      <c r="T33" s="12"/>
      <c r="U33" s="12"/>
      <c r="V33" s="12"/>
      <c r="W33" s="9"/>
    </row>
    <row r="34" spans="1:23" ht="43.2" x14ac:dyDescent="0.3">
      <c r="A34" s="31">
        <v>41954</v>
      </c>
      <c r="B34" s="34">
        <v>619</v>
      </c>
      <c r="C34" s="36" t="s">
        <v>32</v>
      </c>
      <c r="D34" s="23" t="s">
        <v>62</v>
      </c>
      <c r="E34" s="12">
        <v>8.4</v>
      </c>
      <c r="F34" s="37">
        <v>50.4</v>
      </c>
      <c r="G34" s="12"/>
      <c r="H34" s="12">
        <v>50.4</v>
      </c>
      <c r="I34" s="12"/>
      <c r="J34" s="12"/>
      <c r="K34" s="12"/>
      <c r="L34" s="12"/>
      <c r="M34" s="12"/>
      <c r="N34" s="12"/>
      <c r="O34" s="12"/>
      <c r="P34" s="12"/>
      <c r="Q34" s="12"/>
      <c r="R34" s="39"/>
      <c r="S34" s="39"/>
      <c r="T34" s="12"/>
      <c r="U34" s="12"/>
      <c r="V34" s="12"/>
      <c r="W34" s="9"/>
    </row>
    <row r="35" spans="1:23" ht="57.6" x14ac:dyDescent="0.3">
      <c r="A35" s="31">
        <v>41954</v>
      </c>
      <c r="B35" s="34">
        <v>620</v>
      </c>
      <c r="C35" s="36" t="s">
        <v>63</v>
      </c>
      <c r="D35" s="23" t="s">
        <v>64</v>
      </c>
      <c r="E35" s="12">
        <v>66.150000000000006</v>
      </c>
      <c r="F35" s="37">
        <v>396.9</v>
      </c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39">
        <v>396.9</v>
      </c>
      <c r="S35" s="39"/>
      <c r="T35" s="12"/>
      <c r="U35" s="12"/>
      <c r="V35" s="12"/>
      <c r="W35" s="9"/>
    </row>
    <row r="36" spans="1:23" ht="57.6" x14ac:dyDescent="0.3">
      <c r="A36" s="31">
        <v>41954</v>
      </c>
      <c r="B36" s="34">
        <v>621</v>
      </c>
      <c r="C36" s="36" t="s">
        <v>39</v>
      </c>
      <c r="D36" s="23" t="s">
        <v>40</v>
      </c>
      <c r="E36" s="12">
        <v>22.02</v>
      </c>
      <c r="F36" s="37">
        <v>132.08000000000001</v>
      </c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39"/>
      <c r="S36" s="39"/>
      <c r="T36" s="12">
        <v>132.08000000000001</v>
      </c>
      <c r="U36" s="12"/>
      <c r="V36" s="12"/>
      <c r="W36" s="9"/>
    </row>
    <row r="37" spans="1:23" ht="28.8" x14ac:dyDescent="0.3">
      <c r="A37" s="31">
        <v>41954</v>
      </c>
      <c r="B37" s="34">
        <v>622</v>
      </c>
      <c r="C37" s="36" t="s">
        <v>51</v>
      </c>
      <c r="D37" s="23" t="s">
        <v>65</v>
      </c>
      <c r="E37" s="12">
        <v>27.8</v>
      </c>
      <c r="F37" s="37">
        <v>166.78</v>
      </c>
      <c r="G37" s="12"/>
      <c r="H37" s="12"/>
      <c r="I37" s="12">
        <v>166.78</v>
      </c>
      <c r="J37" s="12"/>
      <c r="K37" s="12"/>
      <c r="L37" s="12"/>
      <c r="M37" s="12"/>
      <c r="N37" s="12"/>
      <c r="O37" s="12"/>
      <c r="P37" s="12"/>
      <c r="Q37" s="12"/>
      <c r="R37" s="39"/>
      <c r="S37" s="39"/>
      <c r="T37" s="12"/>
      <c r="U37" s="12"/>
      <c r="V37" s="12"/>
      <c r="W37" s="9"/>
    </row>
    <row r="38" spans="1:23" ht="43.2" x14ac:dyDescent="0.3">
      <c r="A38" s="31">
        <v>41954</v>
      </c>
      <c r="B38" s="34">
        <v>623</v>
      </c>
      <c r="C38" s="36" t="s">
        <v>30</v>
      </c>
      <c r="D38" s="23" t="s">
        <v>55</v>
      </c>
      <c r="E38" s="12"/>
      <c r="F38" s="37">
        <v>575</v>
      </c>
      <c r="G38" s="12"/>
      <c r="H38" s="12"/>
      <c r="I38" s="12"/>
      <c r="J38" s="12"/>
      <c r="K38" s="12"/>
      <c r="L38" s="12">
        <v>575</v>
      </c>
      <c r="M38" s="12"/>
      <c r="N38" s="12"/>
      <c r="O38" s="12"/>
      <c r="P38" s="12"/>
      <c r="Q38" s="12"/>
      <c r="R38" s="39"/>
      <c r="S38" s="39"/>
      <c r="T38" s="12"/>
      <c r="U38" s="12"/>
      <c r="V38" s="12"/>
      <c r="W38" s="9"/>
    </row>
    <row r="39" spans="1:23" ht="72" x14ac:dyDescent="0.3">
      <c r="A39" s="31">
        <v>41954</v>
      </c>
      <c r="B39" s="40">
        <v>624</v>
      </c>
      <c r="C39" s="41" t="s">
        <v>66</v>
      </c>
      <c r="D39" s="15" t="s">
        <v>67</v>
      </c>
      <c r="E39" s="39"/>
      <c r="F39" s="37">
        <v>35</v>
      </c>
      <c r="G39" s="39"/>
      <c r="H39" s="39"/>
      <c r="I39" s="39"/>
      <c r="J39" s="39"/>
      <c r="K39" s="39"/>
      <c r="L39" s="39"/>
      <c r="M39" s="39">
        <v>35</v>
      </c>
      <c r="N39" s="39"/>
      <c r="O39" s="39"/>
      <c r="P39" s="39"/>
      <c r="Q39" s="39"/>
      <c r="R39" s="39"/>
      <c r="S39" s="39"/>
      <c r="T39" s="39"/>
      <c r="U39" s="12"/>
      <c r="V39" s="12"/>
      <c r="W39" s="9"/>
    </row>
    <row r="40" spans="1:23" x14ac:dyDescent="0.3">
      <c r="A40" s="31">
        <v>41954</v>
      </c>
      <c r="B40" s="42" t="s">
        <v>25</v>
      </c>
      <c r="C40" s="42" t="s">
        <v>26</v>
      </c>
      <c r="D40" s="42" t="s">
        <v>19</v>
      </c>
      <c r="E40" s="42"/>
      <c r="F40" s="43">
        <v>69.78</v>
      </c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>
        <v>69.78</v>
      </c>
      <c r="U40" s="12"/>
      <c r="V40" s="12"/>
      <c r="W40" s="9"/>
    </row>
    <row r="41" spans="1:23" ht="28.8" x14ac:dyDescent="0.3">
      <c r="A41" s="31">
        <v>41974</v>
      </c>
      <c r="B41" s="34" t="s">
        <v>45</v>
      </c>
      <c r="C41" s="36" t="s">
        <v>46</v>
      </c>
      <c r="D41" s="23" t="s">
        <v>47</v>
      </c>
      <c r="E41" s="12"/>
      <c r="F41" s="37">
        <v>193.74</v>
      </c>
      <c r="G41" s="12">
        <v>193.74</v>
      </c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39"/>
      <c r="S41" s="39"/>
      <c r="T41" s="12"/>
      <c r="U41" s="12"/>
      <c r="V41" s="12"/>
      <c r="W41" s="9"/>
    </row>
    <row r="42" spans="1:23" ht="57.6" x14ac:dyDescent="0.3">
      <c r="A42" s="31">
        <v>41976</v>
      </c>
      <c r="B42" s="34">
        <v>625</v>
      </c>
      <c r="C42" s="36" t="s">
        <v>39</v>
      </c>
      <c r="D42" s="23" t="s">
        <v>40</v>
      </c>
      <c r="E42" s="12">
        <v>11.01</v>
      </c>
      <c r="F42" s="37">
        <v>66.040000000000006</v>
      </c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39"/>
      <c r="S42" s="39"/>
      <c r="T42" s="12">
        <v>66.040000000000006</v>
      </c>
      <c r="U42" s="12"/>
      <c r="V42" s="12"/>
      <c r="W42" s="9"/>
    </row>
    <row r="43" spans="1:23" ht="72" x14ac:dyDescent="0.3">
      <c r="A43" s="31">
        <v>41976</v>
      </c>
      <c r="B43" s="34">
        <v>626</v>
      </c>
      <c r="C43" s="36" t="s">
        <v>46</v>
      </c>
      <c r="D43" s="23" t="s">
        <v>68</v>
      </c>
      <c r="E43" s="12"/>
      <c r="F43" s="37">
        <v>12.48</v>
      </c>
      <c r="G43" s="12">
        <v>12.48</v>
      </c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39"/>
      <c r="S43" s="39"/>
      <c r="T43" s="12"/>
      <c r="U43" s="12"/>
      <c r="V43" s="12"/>
      <c r="W43" s="9"/>
    </row>
    <row r="44" spans="1:23" ht="28.8" x14ac:dyDescent="0.3">
      <c r="A44" s="44">
        <v>41984</v>
      </c>
      <c r="B44" s="34" t="s">
        <v>25</v>
      </c>
      <c r="C44" s="36" t="s">
        <v>26</v>
      </c>
      <c r="D44" s="23" t="s">
        <v>19</v>
      </c>
      <c r="E44" s="12">
        <v>3.41</v>
      </c>
      <c r="F44" s="11">
        <v>71.62</v>
      </c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>
        <v>71.62</v>
      </c>
      <c r="U44" s="12"/>
      <c r="V44" s="12"/>
      <c r="W44" s="9"/>
    </row>
    <row r="45" spans="1:23" ht="28.8" x14ac:dyDescent="0.3">
      <c r="A45" s="44">
        <v>42003</v>
      </c>
      <c r="B45" s="34" t="s">
        <v>45</v>
      </c>
      <c r="C45" s="36" t="s">
        <v>46</v>
      </c>
      <c r="D45" s="23" t="s">
        <v>47</v>
      </c>
      <c r="E45" s="12"/>
      <c r="F45" s="11">
        <v>193.74</v>
      </c>
      <c r="G45" s="12">
        <v>193.74</v>
      </c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9"/>
    </row>
    <row r="46" spans="1:23" ht="28.8" x14ac:dyDescent="0.3">
      <c r="A46" s="44">
        <v>42016</v>
      </c>
      <c r="B46" s="34" t="s">
        <v>25</v>
      </c>
      <c r="C46" s="36" t="s">
        <v>26</v>
      </c>
      <c r="D46" s="23" t="s">
        <v>19</v>
      </c>
      <c r="E46" s="12"/>
      <c r="F46" s="11">
        <v>74</v>
      </c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>
        <v>74</v>
      </c>
      <c r="U46" s="12"/>
      <c r="V46" s="12"/>
      <c r="W46" s="9"/>
    </row>
    <row r="47" spans="1:23" ht="43.2" x14ac:dyDescent="0.3">
      <c r="A47" s="44">
        <v>42017</v>
      </c>
      <c r="B47" s="34">
        <v>627</v>
      </c>
      <c r="C47" s="36" t="s">
        <v>32</v>
      </c>
      <c r="D47" s="23" t="s">
        <v>69</v>
      </c>
      <c r="E47" s="12">
        <v>19.600000000000001</v>
      </c>
      <c r="F47" s="11">
        <v>117.6</v>
      </c>
      <c r="G47" s="12"/>
      <c r="H47" s="12"/>
      <c r="I47" s="12"/>
      <c r="J47" s="12"/>
      <c r="K47" s="12">
        <v>117.6</v>
      </c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9"/>
    </row>
    <row r="48" spans="1:23" ht="57.6" x14ac:dyDescent="0.3">
      <c r="A48" s="44">
        <v>42030</v>
      </c>
      <c r="B48" s="34">
        <v>631</v>
      </c>
      <c r="C48" s="36" t="s">
        <v>70</v>
      </c>
      <c r="D48" s="23" t="s">
        <v>71</v>
      </c>
      <c r="E48" s="12"/>
      <c r="F48" s="11">
        <v>35</v>
      </c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>
        <v>35</v>
      </c>
      <c r="T48" s="12"/>
      <c r="U48" s="12"/>
      <c r="V48" s="12"/>
      <c r="W48" s="9"/>
    </row>
    <row r="49" spans="1:23" ht="57.6" x14ac:dyDescent="0.3">
      <c r="A49" s="44">
        <v>42032</v>
      </c>
      <c r="B49" s="34">
        <v>629</v>
      </c>
      <c r="C49" s="36" t="s">
        <v>46</v>
      </c>
      <c r="D49" s="23" t="s">
        <v>72</v>
      </c>
      <c r="E49" s="12"/>
      <c r="F49" s="11">
        <v>20.92</v>
      </c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9"/>
    </row>
    <row r="50" spans="1:23" ht="43.2" x14ac:dyDescent="0.3">
      <c r="A50" s="44">
        <v>42032</v>
      </c>
      <c r="B50" s="34">
        <v>630</v>
      </c>
      <c r="C50" s="36" t="s">
        <v>46</v>
      </c>
      <c r="D50" s="23" t="s">
        <v>73</v>
      </c>
      <c r="E50" s="12"/>
      <c r="F50" s="11">
        <v>105.96</v>
      </c>
      <c r="G50" s="12">
        <v>105.96</v>
      </c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9"/>
    </row>
    <row r="51" spans="1:23" x14ac:dyDescent="0.3">
      <c r="A51" s="44">
        <v>42033</v>
      </c>
      <c r="B51" s="34">
        <v>632</v>
      </c>
      <c r="C51" s="36" t="s">
        <v>74</v>
      </c>
      <c r="D51" s="23" t="s">
        <v>75</v>
      </c>
      <c r="E51" s="12"/>
      <c r="F51" s="11">
        <v>570</v>
      </c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>
        <v>570</v>
      </c>
      <c r="W51" s="9"/>
    </row>
    <row r="52" spans="1:23" ht="57.6" x14ac:dyDescent="0.3">
      <c r="A52" s="44">
        <v>42033</v>
      </c>
      <c r="B52" s="34">
        <v>633</v>
      </c>
      <c r="C52" s="36" t="s">
        <v>76</v>
      </c>
      <c r="D52" s="23" t="s">
        <v>77</v>
      </c>
      <c r="E52" s="12"/>
      <c r="F52" s="11">
        <v>357.59</v>
      </c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>
        <v>357.59</v>
      </c>
      <c r="W52" s="9"/>
    </row>
    <row r="53" spans="1:23" ht="43.2" x14ac:dyDescent="0.3">
      <c r="A53" s="44">
        <v>42033</v>
      </c>
      <c r="B53" s="34">
        <v>634</v>
      </c>
      <c r="C53" s="36" t="s">
        <v>46</v>
      </c>
      <c r="D53" s="23" t="s">
        <v>61</v>
      </c>
      <c r="E53" s="12"/>
      <c r="F53" s="11">
        <v>21.63</v>
      </c>
      <c r="G53" s="12"/>
      <c r="H53" s="12"/>
      <c r="I53" s="12"/>
      <c r="J53" s="45">
        <v>21.63</v>
      </c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9"/>
    </row>
    <row r="54" spans="1:23" ht="28.8" x14ac:dyDescent="0.3">
      <c r="A54" s="44">
        <v>42034</v>
      </c>
      <c r="B54" s="34" t="s">
        <v>45</v>
      </c>
      <c r="C54" s="36" t="s">
        <v>46</v>
      </c>
      <c r="D54" s="23" t="s">
        <v>47</v>
      </c>
      <c r="E54" s="12"/>
      <c r="F54" s="11">
        <v>193.74</v>
      </c>
      <c r="G54" s="12">
        <v>193.74</v>
      </c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9"/>
    </row>
    <row r="55" spans="1:23" ht="57.6" x14ac:dyDescent="0.3">
      <c r="A55" s="44">
        <v>42034</v>
      </c>
      <c r="B55" s="34">
        <v>628</v>
      </c>
      <c r="C55" s="36" t="s">
        <v>39</v>
      </c>
      <c r="D55" s="23" t="s">
        <v>40</v>
      </c>
      <c r="E55" s="12">
        <v>11.01</v>
      </c>
      <c r="F55" s="11">
        <v>66.040000000000006</v>
      </c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>
        <v>66.040000000000006</v>
      </c>
      <c r="U55" s="12"/>
      <c r="V55" s="12"/>
      <c r="W55" s="9"/>
    </row>
    <row r="56" spans="1:23" ht="28.8" x14ac:dyDescent="0.3">
      <c r="A56" s="44">
        <v>42047</v>
      </c>
      <c r="B56" s="34" t="s">
        <v>78</v>
      </c>
      <c r="C56" s="36" t="s">
        <v>26</v>
      </c>
      <c r="D56" s="23" t="s">
        <v>19</v>
      </c>
      <c r="E56" s="12"/>
      <c r="F56" s="11">
        <v>74</v>
      </c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>
        <v>74</v>
      </c>
      <c r="U56" s="12"/>
      <c r="V56" s="12"/>
      <c r="W56" s="9"/>
    </row>
    <row r="57" spans="1:23" ht="28.8" x14ac:dyDescent="0.3">
      <c r="A57" s="46">
        <v>42075</v>
      </c>
      <c r="B57" s="47" t="s">
        <v>78</v>
      </c>
      <c r="C57" s="48" t="s">
        <v>26</v>
      </c>
      <c r="D57" s="15" t="s">
        <v>19</v>
      </c>
      <c r="E57" s="13">
        <v>3.18</v>
      </c>
      <c r="F57" s="49">
        <v>66.84</v>
      </c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>
        <v>66.84</v>
      </c>
      <c r="U57" s="13"/>
      <c r="V57" s="13"/>
      <c r="W57" s="50"/>
    </row>
    <row r="58" spans="1:23" x14ac:dyDescent="0.3">
      <c r="A58" s="51">
        <v>42073</v>
      </c>
      <c r="B58" s="52">
        <v>635</v>
      </c>
      <c r="C58" s="53" t="s">
        <v>79</v>
      </c>
      <c r="D58" s="54" t="s">
        <v>80</v>
      </c>
      <c r="E58" s="55"/>
      <c r="F58" s="56">
        <v>1392.12</v>
      </c>
      <c r="G58" s="55"/>
      <c r="H58" s="55"/>
      <c r="I58" s="55"/>
      <c r="J58" s="55"/>
      <c r="K58" s="55"/>
      <c r="L58" s="55"/>
      <c r="M58" s="55"/>
      <c r="N58" s="55"/>
      <c r="O58" s="55"/>
      <c r="P58" s="55"/>
      <c r="Q58" s="55"/>
      <c r="R58" s="55">
        <v>1392.12</v>
      </c>
      <c r="S58" s="55"/>
      <c r="T58" s="55"/>
      <c r="U58" s="55"/>
      <c r="V58" s="55"/>
      <c r="W58" s="57"/>
    </row>
    <row r="59" spans="1:23" ht="28.8" x14ac:dyDescent="0.3">
      <c r="A59" s="58">
        <v>42073</v>
      </c>
      <c r="B59" s="59">
        <v>636</v>
      </c>
      <c r="C59" s="18" t="s">
        <v>39</v>
      </c>
      <c r="D59" s="23" t="s">
        <v>19</v>
      </c>
      <c r="E59" s="10">
        <v>11.01</v>
      </c>
      <c r="F59" s="28">
        <v>66.040000000000006</v>
      </c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>
        <v>66.040000000000006</v>
      </c>
      <c r="U59" s="10"/>
      <c r="V59" s="10"/>
      <c r="W59" s="27"/>
    </row>
    <row r="60" spans="1:23" ht="43.2" x14ac:dyDescent="0.3">
      <c r="A60" s="58">
        <v>42073</v>
      </c>
      <c r="B60" s="59">
        <v>637</v>
      </c>
      <c r="C60" s="18" t="s">
        <v>81</v>
      </c>
      <c r="D60" s="23" t="s">
        <v>82</v>
      </c>
      <c r="E60" s="10"/>
      <c r="F60" s="28">
        <v>255.44</v>
      </c>
      <c r="G60" s="10">
        <v>252.02</v>
      </c>
      <c r="H60" s="10"/>
      <c r="I60" s="10"/>
      <c r="J60" s="10">
        <v>3.42</v>
      </c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27"/>
    </row>
    <row r="61" spans="1:23" ht="43.2" x14ac:dyDescent="0.3">
      <c r="A61" s="58">
        <v>42073</v>
      </c>
      <c r="B61" s="59">
        <v>638</v>
      </c>
      <c r="C61" s="18" t="s">
        <v>37</v>
      </c>
      <c r="D61" s="23" t="s">
        <v>83</v>
      </c>
      <c r="E61" s="10"/>
      <c r="F61" s="28">
        <v>62.8</v>
      </c>
      <c r="G61" s="10">
        <v>62.8</v>
      </c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27"/>
    </row>
    <row r="62" spans="1:23" ht="57.6" x14ac:dyDescent="0.3">
      <c r="A62" s="58">
        <v>42073</v>
      </c>
      <c r="B62" s="59">
        <v>639</v>
      </c>
      <c r="C62" s="18" t="s">
        <v>84</v>
      </c>
      <c r="D62" s="23" t="s">
        <v>85</v>
      </c>
      <c r="E62" s="10">
        <v>54.49</v>
      </c>
      <c r="F62" s="28">
        <v>326.95</v>
      </c>
      <c r="G62" s="10"/>
      <c r="H62" s="10"/>
      <c r="I62" s="10"/>
      <c r="J62" s="10"/>
      <c r="K62" s="10"/>
      <c r="L62" s="10">
        <v>326.95</v>
      </c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27"/>
    </row>
    <row r="63" spans="1:23" ht="43.2" x14ac:dyDescent="0.3">
      <c r="A63" s="46">
        <v>42093</v>
      </c>
      <c r="B63" s="47">
        <v>640</v>
      </c>
      <c r="C63" s="48" t="s">
        <v>32</v>
      </c>
      <c r="D63" s="15" t="s">
        <v>62</v>
      </c>
      <c r="E63" s="13">
        <v>8.4</v>
      </c>
      <c r="F63" s="49">
        <v>50.4</v>
      </c>
      <c r="G63" s="13"/>
      <c r="H63" s="13">
        <v>50.4</v>
      </c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50"/>
    </row>
    <row r="64" spans="1:23" ht="57.6" x14ac:dyDescent="0.3">
      <c r="A64" s="58">
        <v>42093</v>
      </c>
      <c r="B64" s="59">
        <v>641</v>
      </c>
      <c r="C64" s="18" t="s">
        <v>39</v>
      </c>
      <c r="D64" s="23" t="s">
        <v>40</v>
      </c>
      <c r="E64" s="10">
        <v>11.01</v>
      </c>
      <c r="F64" s="28">
        <v>66.040000000000006</v>
      </c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>
        <v>66.040000000000006</v>
      </c>
      <c r="U64" s="10"/>
      <c r="V64" s="10"/>
      <c r="W64" s="27"/>
    </row>
    <row r="65" spans="1:23" x14ac:dyDescent="0.3">
      <c r="A65" s="60"/>
      <c r="B65" s="61">
        <v>642</v>
      </c>
      <c r="C65" s="62" t="s">
        <v>86</v>
      </c>
      <c r="D65" s="62" t="s">
        <v>87</v>
      </c>
      <c r="E65" s="62"/>
      <c r="F65" s="63">
        <v>1350</v>
      </c>
      <c r="G65" s="64"/>
      <c r="H65" s="64"/>
      <c r="I65" s="65"/>
      <c r="J65" s="65"/>
      <c r="K65" s="65"/>
      <c r="L65" s="65"/>
      <c r="M65" s="65"/>
      <c r="N65" s="66"/>
      <c r="O65" s="66"/>
      <c r="P65" s="66">
        <v>1350</v>
      </c>
      <c r="Q65" s="66"/>
      <c r="R65" s="62"/>
      <c r="S65" s="62"/>
      <c r="T65" s="66"/>
      <c r="U65" s="62"/>
      <c r="V65" s="62"/>
      <c r="W65" s="62"/>
    </row>
    <row r="66" spans="1:23" ht="15" thickBot="1" x14ac:dyDescent="0.35">
      <c r="A66" s="60"/>
      <c r="B66" s="61"/>
      <c r="C66" s="62"/>
      <c r="D66" s="62"/>
      <c r="E66" s="62"/>
      <c r="F66" s="63"/>
      <c r="G66" s="64"/>
      <c r="H66" s="64"/>
      <c r="I66" s="65"/>
      <c r="J66" s="65"/>
      <c r="K66" s="65"/>
      <c r="L66" s="65"/>
      <c r="M66" s="65"/>
      <c r="N66" s="66"/>
      <c r="O66" s="66"/>
      <c r="P66" s="66"/>
      <c r="Q66" s="66"/>
      <c r="R66" s="62"/>
      <c r="S66" s="62"/>
      <c r="T66" s="66"/>
      <c r="U66" s="62"/>
      <c r="V66" s="62"/>
      <c r="W66" s="62"/>
    </row>
    <row r="67" spans="1:23" ht="15" thickBot="1" x14ac:dyDescent="0.35">
      <c r="A67" s="67"/>
      <c r="B67" s="68"/>
      <c r="C67" s="69"/>
      <c r="D67" s="69"/>
      <c r="E67" s="70">
        <f>SUM(E2:E65)</f>
        <v>338.15</v>
      </c>
      <c r="F67" s="71">
        <f>SUM(F2:F66)</f>
        <v>13927.829999999998</v>
      </c>
      <c r="G67" s="72">
        <f>SUM(G2:G66)</f>
        <v>2393.7000000000003</v>
      </c>
      <c r="H67" s="72">
        <f t="shared" ref="H67:Q67" si="0">SUM(H2:H44)</f>
        <v>50.4</v>
      </c>
      <c r="I67" s="72">
        <f t="shared" si="0"/>
        <v>247.66</v>
      </c>
      <c r="J67" s="72">
        <f t="shared" si="0"/>
        <v>10.53</v>
      </c>
      <c r="K67" s="72">
        <f t="shared" si="0"/>
        <v>0</v>
      </c>
      <c r="L67" s="72">
        <f t="shared" si="0"/>
        <v>1600</v>
      </c>
      <c r="M67" s="72">
        <f t="shared" si="0"/>
        <v>281</v>
      </c>
      <c r="N67" s="72">
        <f t="shared" si="0"/>
        <v>521.19000000000005</v>
      </c>
      <c r="O67" s="72">
        <f t="shared" si="0"/>
        <v>156</v>
      </c>
      <c r="P67" s="72">
        <f t="shared" si="0"/>
        <v>0</v>
      </c>
      <c r="Q67" s="72">
        <f t="shared" si="0"/>
        <v>0</v>
      </c>
      <c r="R67" s="72">
        <f>SUM(R2:R66)</f>
        <v>3015.7</v>
      </c>
      <c r="S67" s="72">
        <f>SUM(S2:S44)</f>
        <v>0</v>
      </c>
      <c r="T67" s="72">
        <f>SUM(T2:T44)</f>
        <v>1207.98</v>
      </c>
      <c r="U67" s="72">
        <f>SUM(U4:U44)</f>
        <v>0</v>
      </c>
      <c r="V67" s="72">
        <f>SUM(V2:V44)</f>
        <v>1177.2</v>
      </c>
      <c r="W67" s="72">
        <f>SUM(W2:W44)</f>
        <v>0</v>
      </c>
    </row>
    <row r="68" spans="1:23" x14ac:dyDescent="0.3">
      <c r="A68" s="73" t="s">
        <v>88</v>
      </c>
      <c r="B68" s="74"/>
      <c r="C68" s="75"/>
      <c r="D68" s="76"/>
      <c r="E68" s="77">
        <v>0</v>
      </c>
      <c r="F68" s="78"/>
      <c r="G68" s="79">
        <v>2426</v>
      </c>
      <c r="H68" s="79">
        <v>101</v>
      </c>
      <c r="I68" s="79">
        <v>130</v>
      </c>
      <c r="J68" s="79">
        <v>40</v>
      </c>
      <c r="K68" s="79">
        <v>150</v>
      </c>
      <c r="L68" s="79">
        <v>2950</v>
      </c>
      <c r="M68" s="79">
        <v>300</v>
      </c>
      <c r="N68" s="79">
        <v>600</v>
      </c>
      <c r="O68" s="79">
        <v>200</v>
      </c>
      <c r="P68" s="79">
        <v>1000</v>
      </c>
      <c r="Q68" s="79">
        <v>30</v>
      </c>
      <c r="R68" s="79">
        <v>1897</v>
      </c>
      <c r="S68" s="79">
        <v>200</v>
      </c>
      <c r="T68" s="79">
        <v>1660</v>
      </c>
      <c r="U68" s="79">
        <v>0</v>
      </c>
      <c r="V68" s="79">
        <v>500</v>
      </c>
      <c r="W68" s="76">
        <v>25</v>
      </c>
    </row>
    <row r="69" spans="1:23" ht="33.6" x14ac:dyDescent="0.3">
      <c r="A69" s="80"/>
      <c r="B69" s="81"/>
      <c r="C69" s="82"/>
      <c r="D69" s="82"/>
      <c r="E69" s="83" t="s">
        <v>89</v>
      </c>
      <c r="F69" s="84"/>
      <c r="G69" s="83" t="s">
        <v>90</v>
      </c>
      <c r="H69" s="83" t="s">
        <v>7</v>
      </c>
      <c r="I69" s="83" t="s">
        <v>8</v>
      </c>
      <c r="J69" s="83" t="s">
        <v>9</v>
      </c>
      <c r="K69" s="83" t="s">
        <v>10</v>
      </c>
      <c r="L69" s="83" t="s">
        <v>11</v>
      </c>
      <c r="M69" s="83" t="s">
        <v>12</v>
      </c>
      <c r="N69" s="83" t="s">
        <v>13</v>
      </c>
      <c r="O69" s="83" t="s">
        <v>91</v>
      </c>
      <c r="P69" s="83" t="s">
        <v>92</v>
      </c>
      <c r="Q69" s="83" t="s">
        <v>93</v>
      </c>
      <c r="R69" s="83" t="s">
        <v>17</v>
      </c>
      <c r="S69" s="83" t="s">
        <v>18</v>
      </c>
      <c r="T69" s="83" t="s">
        <v>19</v>
      </c>
      <c r="U69" s="83" t="s">
        <v>94</v>
      </c>
      <c r="V69" s="83" t="s">
        <v>21</v>
      </c>
      <c r="W69" s="83" t="s">
        <v>95</v>
      </c>
    </row>
    <row r="70" spans="1:23" x14ac:dyDescent="0.3">
      <c r="A70" s="80"/>
      <c r="B70" s="81"/>
      <c r="C70" s="82"/>
      <c r="D70" s="82"/>
      <c r="E70" s="85"/>
      <c r="F70" s="86"/>
      <c r="G70" s="85"/>
      <c r="H70" s="85"/>
      <c r="I70" s="85"/>
      <c r="J70" s="85"/>
      <c r="K70" s="85"/>
      <c r="L70" s="85"/>
      <c r="M70" s="85"/>
      <c r="N70" s="85"/>
      <c r="O70" s="85"/>
      <c r="P70" s="85"/>
      <c r="Q70" s="85"/>
      <c r="R70" s="85"/>
      <c r="S70" s="85"/>
      <c r="T70" s="85"/>
      <c r="U70" s="85"/>
      <c r="V70" s="85"/>
      <c r="W70" s="85"/>
    </row>
    <row r="71" spans="1:23" x14ac:dyDescent="0.3">
      <c r="A71" s="80"/>
      <c r="B71" s="81"/>
      <c r="C71" s="82"/>
      <c r="D71" s="82"/>
      <c r="E71" s="85"/>
      <c r="F71" s="86"/>
      <c r="G71" s="85"/>
      <c r="H71" s="85"/>
      <c r="I71" s="85"/>
      <c r="J71" s="85"/>
      <c r="K71" s="85"/>
      <c r="L71" s="85"/>
      <c r="M71" s="85"/>
      <c r="N71" s="85"/>
      <c r="O71" s="85"/>
      <c r="P71" s="85"/>
      <c r="Q71" s="85"/>
      <c r="R71" s="85"/>
      <c r="S71" s="85"/>
      <c r="T71" s="85"/>
      <c r="U71" s="85"/>
      <c r="V71" s="85"/>
      <c r="W71" s="85"/>
    </row>
    <row r="72" spans="1:23" x14ac:dyDescent="0.3">
      <c r="A72" s="80"/>
      <c r="B72" s="81"/>
      <c r="C72" s="82"/>
      <c r="D72" s="82"/>
      <c r="E72" s="85"/>
      <c r="F72" s="86"/>
      <c r="G72" s="85"/>
      <c r="H72" s="85"/>
      <c r="I72" s="85"/>
      <c r="J72" s="85"/>
      <c r="K72" s="85"/>
      <c r="L72" s="85"/>
      <c r="M72" s="85"/>
      <c r="N72" s="85"/>
      <c r="O72" s="85"/>
      <c r="P72" s="85"/>
      <c r="Q72" s="85"/>
      <c r="R72" s="85"/>
      <c r="S72" s="85"/>
      <c r="T72" s="85"/>
      <c r="U72" s="85"/>
      <c r="V72" s="85"/>
      <c r="W72" s="85"/>
    </row>
    <row r="73" spans="1:23" x14ac:dyDescent="0.3">
      <c r="A73" s="80"/>
      <c r="B73" s="81"/>
      <c r="C73" s="82"/>
      <c r="D73" s="82"/>
      <c r="E73" s="87"/>
      <c r="F73" s="88"/>
      <c r="G73" s="85"/>
      <c r="H73" s="85"/>
      <c r="I73" s="85"/>
      <c r="J73" s="85"/>
      <c r="K73" s="85"/>
      <c r="L73" s="85"/>
      <c r="M73" s="85"/>
      <c r="N73" s="85"/>
      <c r="O73" s="85"/>
      <c r="P73" s="85"/>
      <c r="Q73" s="85"/>
      <c r="R73" s="85"/>
      <c r="S73" s="85"/>
      <c r="T73" s="85"/>
      <c r="U73" s="85"/>
      <c r="V73" s="85"/>
      <c r="W73" s="85"/>
    </row>
    <row r="74" spans="1:23" x14ac:dyDescent="0.3">
      <c r="A74" s="89"/>
      <c r="B74" s="90"/>
      <c r="C74" s="91"/>
      <c r="D74" s="91"/>
      <c r="E74" s="92"/>
      <c r="F74" s="86"/>
      <c r="G74" s="93"/>
      <c r="H74" s="93"/>
      <c r="I74" s="93"/>
      <c r="J74" s="93"/>
      <c r="K74" s="93"/>
      <c r="L74" s="93"/>
      <c r="M74" s="94"/>
      <c r="N74" s="93"/>
      <c r="O74" s="93"/>
      <c r="P74" s="93"/>
      <c r="Q74" s="93"/>
      <c r="R74" s="92"/>
      <c r="S74" s="92"/>
      <c r="T74" s="94"/>
      <c r="U74" s="92"/>
      <c r="V74" s="92"/>
      <c r="W74" s="91"/>
    </row>
    <row r="75" spans="1:23" x14ac:dyDescent="0.3">
      <c r="A75" s="95"/>
      <c r="B75" s="96"/>
      <c r="C75" s="97"/>
      <c r="D75" s="97"/>
      <c r="E75" s="87"/>
      <c r="F75" s="98"/>
      <c r="G75" s="99"/>
      <c r="H75" s="99"/>
      <c r="I75" s="99"/>
      <c r="J75" s="99"/>
      <c r="K75" s="99"/>
      <c r="L75" s="99"/>
      <c r="M75" s="99"/>
      <c r="N75" s="99"/>
      <c r="O75" s="99"/>
      <c r="P75" s="99"/>
      <c r="Q75" s="99"/>
      <c r="R75" s="87"/>
      <c r="S75" s="87"/>
      <c r="T75" s="99"/>
      <c r="U75" s="87"/>
      <c r="V75" s="87"/>
      <c r="W75" s="97"/>
    </row>
    <row r="76" spans="1:23" ht="36" x14ac:dyDescent="0.3">
      <c r="A76" s="100" t="s">
        <v>96</v>
      </c>
      <c r="B76" s="101" t="s">
        <v>1</v>
      </c>
      <c r="C76" s="102" t="s">
        <v>97</v>
      </c>
      <c r="D76" s="101" t="s">
        <v>98</v>
      </c>
      <c r="E76" s="103"/>
      <c r="F76" s="104" t="s">
        <v>99</v>
      </c>
      <c r="G76" s="105" t="s">
        <v>100</v>
      </c>
      <c r="H76" s="106" t="s">
        <v>101</v>
      </c>
      <c r="I76" s="106" t="s">
        <v>102</v>
      </c>
      <c r="J76" s="106" t="s">
        <v>89</v>
      </c>
      <c r="K76" s="107" t="s">
        <v>21</v>
      </c>
      <c r="L76" s="108"/>
      <c r="M76" s="109"/>
      <c r="N76" s="87"/>
      <c r="O76" s="110"/>
      <c r="P76" s="99"/>
      <c r="Q76" s="99"/>
      <c r="R76" s="87"/>
      <c r="S76" s="87"/>
      <c r="T76" s="99"/>
      <c r="U76" s="87"/>
      <c r="V76" s="87"/>
      <c r="W76" s="87"/>
    </row>
    <row r="77" spans="1:23" x14ac:dyDescent="0.3">
      <c r="A77" s="111">
        <v>41759</v>
      </c>
      <c r="B77" s="112">
        <v>0</v>
      </c>
      <c r="C77" s="112" t="s">
        <v>63</v>
      </c>
      <c r="D77" s="112" t="s">
        <v>100</v>
      </c>
      <c r="E77" s="42"/>
      <c r="F77" s="113">
        <v>5300</v>
      </c>
      <c r="G77" s="114">
        <v>5245</v>
      </c>
      <c r="H77" s="114">
        <v>55</v>
      </c>
      <c r="I77" s="114"/>
      <c r="J77" s="115"/>
      <c r="K77" s="116"/>
      <c r="L77" s="117"/>
      <c r="M77" s="117"/>
      <c r="N77" s="118"/>
      <c r="O77" s="119"/>
      <c r="P77" s="120"/>
      <c r="Q77" s="120"/>
      <c r="R77" s="118"/>
      <c r="S77" s="118"/>
      <c r="T77" s="120"/>
      <c r="U77" s="118"/>
      <c r="V77" s="118"/>
      <c r="W77" s="118"/>
    </row>
    <row r="78" spans="1:23" x14ac:dyDescent="0.3">
      <c r="A78" s="111">
        <v>41768</v>
      </c>
      <c r="B78" s="121" t="s">
        <v>103</v>
      </c>
      <c r="C78" s="112" t="s">
        <v>104</v>
      </c>
      <c r="D78" s="112" t="s">
        <v>105</v>
      </c>
      <c r="E78" s="42"/>
      <c r="F78" s="113">
        <v>0.05</v>
      </c>
      <c r="G78" s="114"/>
      <c r="H78" s="122"/>
      <c r="I78" s="123">
        <v>0.05</v>
      </c>
      <c r="J78" s="114"/>
      <c r="K78" s="116"/>
      <c r="L78" s="117"/>
      <c r="M78" s="124"/>
      <c r="N78" s="118"/>
      <c r="O78" s="119"/>
      <c r="P78" s="120"/>
      <c r="Q78" s="120"/>
      <c r="R78" s="118"/>
      <c r="S78" s="118"/>
      <c r="T78" s="120"/>
      <c r="U78" s="118"/>
      <c r="V78" s="118"/>
      <c r="W78" s="118"/>
    </row>
    <row r="79" spans="1:23" x14ac:dyDescent="0.3">
      <c r="A79" s="111">
        <v>41792</v>
      </c>
      <c r="B79" s="121" t="s">
        <v>103</v>
      </c>
      <c r="C79" s="112" t="s">
        <v>106</v>
      </c>
      <c r="D79" s="125" t="s">
        <v>105</v>
      </c>
      <c r="E79" s="42"/>
      <c r="F79" s="113">
        <v>0.54</v>
      </c>
      <c r="G79" s="114"/>
      <c r="H79" s="122"/>
      <c r="I79" s="114">
        <v>0.54</v>
      </c>
      <c r="J79" s="114"/>
      <c r="K79" s="116"/>
      <c r="L79" s="117"/>
      <c r="M79" s="124"/>
      <c r="N79" s="118"/>
      <c r="O79" s="119"/>
      <c r="P79" s="120"/>
      <c r="Q79" s="120"/>
      <c r="R79" s="118"/>
      <c r="S79" s="118"/>
      <c r="T79" s="120"/>
      <c r="U79" s="118"/>
      <c r="V79" s="118"/>
      <c r="W79" s="118"/>
    </row>
    <row r="80" spans="1:23" x14ac:dyDescent="0.3">
      <c r="A80" s="111">
        <v>41795</v>
      </c>
      <c r="B80" s="121">
        <v>16</v>
      </c>
      <c r="C80" s="112" t="s">
        <v>107</v>
      </c>
      <c r="D80" s="112" t="s">
        <v>108</v>
      </c>
      <c r="E80" s="42"/>
      <c r="F80" s="113">
        <v>1224</v>
      </c>
      <c r="G80" s="114"/>
      <c r="H80" s="122">
        <v>1224</v>
      </c>
      <c r="I80" s="114"/>
      <c r="J80" s="114"/>
      <c r="K80" s="116"/>
      <c r="L80" s="117"/>
      <c r="M80" s="124"/>
      <c r="N80" s="118"/>
      <c r="O80" s="119"/>
      <c r="P80" s="120"/>
      <c r="Q80" s="120"/>
      <c r="R80" s="118"/>
      <c r="S80" s="118"/>
      <c r="T80" s="120"/>
      <c r="U80" s="118"/>
      <c r="V80" s="118"/>
      <c r="W80" s="118"/>
    </row>
    <row r="81" spans="1:23" x14ac:dyDescent="0.3">
      <c r="A81" s="111">
        <v>41799</v>
      </c>
      <c r="B81" s="121" t="s">
        <v>103</v>
      </c>
      <c r="C81" s="112" t="s">
        <v>104</v>
      </c>
      <c r="D81" s="112" t="s">
        <v>105</v>
      </c>
      <c r="E81" s="42"/>
      <c r="F81" s="113">
        <v>0.05</v>
      </c>
      <c r="G81" s="114"/>
      <c r="H81" s="122"/>
      <c r="I81" s="114">
        <v>0.05</v>
      </c>
      <c r="J81" s="114"/>
      <c r="K81" s="116"/>
      <c r="L81" s="117"/>
      <c r="M81" s="124"/>
      <c r="N81" s="118"/>
      <c r="O81" s="119"/>
      <c r="P81" s="120"/>
      <c r="Q81" s="120"/>
      <c r="R81" s="118"/>
      <c r="S81" s="118"/>
      <c r="T81" s="120"/>
      <c r="U81" s="118"/>
      <c r="V81" s="118"/>
      <c r="W81" s="118"/>
    </row>
    <row r="82" spans="1:23" x14ac:dyDescent="0.3">
      <c r="A82" s="126">
        <v>41829</v>
      </c>
      <c r="B82" s="127" t="s">
        <v>103</v>
      </c>
      <c r="C82" s="128" t="s">
        <v>104</v>
      </c>
      <c r="D82" s="128" t="s">
        <v>105</v>
      </c>
      <c r="E82" s="128"/>
      <c r="F82" s="129">
        <v>0.05</v>
      </c>
      <c r="G82" s="130"/>
      <c r="H82" s="131"/>
      <c r="I82" s="131">
        <v>0.05</v>
      </c>
      <c r="J82" s="132"/>
      <c r="K82" s="133"/>
      <c r="L82" s="133"/>
      <c r="M82" s="133"/>
      <c r="N82" s="110"/>
      <c r="O82" s="110"/>
      <c r="P82" s="110"/>
      <c r="Q82" s="110"/>
      <c r="R82" s="82"/>
      <c r="S82" s="82"/>
      <c r="T82" s="110"/>
      <c r="U82" s="82"/>
      <c r="V82" s="82"/>
      <c r="W82" s="82"/>
    </row>
    <row r="83" spans="1:23" x14ac:dyDescent="0.3">
      <c r="A83" s="126">
        <v>41836</v>
      </c>
      <c r="B83" s="127">
        <v>17</v>
      </c>
      <c r="C83" s="128" t="s">
        <v>107</v>
      </c>
      <c r="D83" s="128" t="s">
        <v>109</v>
      </c>
      <c r="E83" s="128"/>
      <c r="F83" s="129">
        <v>300</v>
      </c>
      <c r="G83" s="130"/>
      <c r="H83" s="131"/>
      <c r="I83" s="131"/>
      <c r="J83" s="132"/>
      <c r="K83" s="134">
        <v>300</v>
      </c>
      <c r="L83" s="133"/>
      <c r="M83" s="135"/>
      <c r="N83" s="136"/>
      <c r="O83" s="137"/>
      <c r="P83" s="137"/>
      <c r="Q83" s="137"/>
      <c r="R83" s="138"/>
      <c r="S83" s="138"/>
      <c r="T83" s="137"/>
      <c r="U83" s="138"/>
      <c r="V83" s="138"/>
      <c r="W83" s="138"/>
    </row>
    <row r="84" spans="1:23" x14ac:dyDescent="0.3">
      <c r="A84" s="126">
        <v>41862</v>
      </c>
      <c r="B84" s="127" t="s">
        <v>103</v>
      </c>
      <c r="C84" s="128" t="s">
        <v>104</v>
      </c>
      <c r="D84" s="128" t="s">
        <v>105</v>
      </c>
      <c r="E84" s="128"/>
      <c r="F84" s="129">
        <v>0.05</v>
      </c>
      <c r="G84" s="130"/>
      <c r="H84" s="130"/>
      <c r="I84" s="131">
        <v>0.05</v>
      </c>
      <c r="J84" s="131"/>
      <c r="K84" s="131"/>
      <c r="L84" s="132"/>
      <c r="M84" s="132"/>
      <c r="N84" s="110"/>
      <c r="O84" s="110"/>
      <c r="P84" s="110"/>
      <c r="Q84" s="110"/>
      <c r="R84" s="82"/>
      <c r="S84" s="82"/>
      <c r="T84" s="110"/>
      <c r="U84" s="82"/>
      <c r="V84" s="82"/>
      <c r="W84" s="82"/>
    </row>
    <row r="85" spans="1:23" x14ac:dyDescent="0.3">
      <c r="A85" s="126">
        <v>41891</v>
      </c>
      <c r="B85" s="127" t="s">
        <v>103</v>
      </c>
      <c r="C85" s="128" t="s">
        <v>104</v>
      </c>
      <c r="D85" s="128" t="s">
        <v>105</v>
      </c>
      <c r="E85" s="128"/>
      <c r="F85" s="129">
        <v>0.05</v>
      </c>
      <c r="G85" s="130"/>
      <c r="H85" s="130"/>
      <c r="I85" s="131">
        <v>0.05</v>
      </c>
      <c r="J85" s="131"/>
      <c r="K85" s="131"/>
      <c r="L85" s="132"/>
      <c r="M85" s="132"/>
      <c r="N85" s="110"/>
      <c r="O85" s="110"/>
      <c r="P85" s="110"/>
      <c r="Q85" s="110"/>
      <c r="R85" s="82"/>
      <c r="S85" s="82"/>
      <c r="T85" s="110"/>
      <c r="U85" s="82"/>
      <c r="V85" s="82"/>
      <c r="W85" s="82"/>
    </row>
    <row r="86" spans="1:23" x14ac:dyDescent="0.3">
      <c r="A86" s="126">
        <v>41908</v>
      </c>
      <c r="B86" s="127">
        <v>0</v>
      </c>
      <c r="C86" s="128" t="s">
        <v>63</v>
      </c>
      <c r="D86" s="128" t="s">
        <v>100</v>
      </c>
      <c r="E86" s="128"/>
      <c r="F86" s="129">
        <v>5300</v>
      </c>
      <c r="G86" s="130">
        <v>5245</v>
      </c>
      <c r="H86" s="130">
        <v>55</v>
      </c>
      <c r="I86" s="131"/>
      <c r="J86" s="131"/>
      <c r="K86" s="131"/>
      <c r="L86" s="132"/>
      <c r="M86" s="132"/>
      <c r="N86" s="110"/>
      <c r="O86" s="110"/>
      <c r="P86" s="110"/>
      <c r="Q86" s="110"/>
      <c r="R86" s="82"/>
      <c r="S86" s="82"/>
      <c r="T86" s="110"/>
      <c r="U86" s="82"/>
      <c r="V86" s="82"/>
      <c r="W86" s="82"/>
    </row>
    <row r="87" spans="1:23" x14ac:dyDescent="0.3">
      <c r="A87" s="126">
        <v>41921</v>
      </c>
      <c r="B87" s="127" t="s">
        <v>103</v>
      </c>
      <c r="C87" s="128" t="s">
        <v>104</v>
      </c>
      <c r="D87" s="128" t="s">
        <v>105</v>
      </c>
      <c r="E87" s="128"/>
      <c r="F87" s="129">
        <v>0.05</v>
      </c>
      <c r="G87" s="130"/>
      <c r="H87" s="130"/>
      <c r="I87" s="131">
        <v>0.05</v>
      </c>
      <c r="J87" s="131"/>
      <c r="K87" s="131"/>
      <c r="L87" s="131"/>
      <c r="M87" s="131"/>
      <c r="N87" s="139"/>
      <c r="O87" s="139"/>
      <c r="P87" s="139"/>
      <c r="Q87" s="139"/>
      <c r="R87" s="140"/>
      <c r="S87" s="140"/>
      <c r="T87" s="139"/>
      <c r="U87" s="140"/>
      <c r="V87" s="140"/>
      <c r="W87" s="140"/>
    </row>
    <row r="88" spans="1:23" x14ac:dyDescent="0.3">
      <c r="A88" s="126">
        <v>41933</v>
      </c>
      <c r="B88" s="127">
        <v>18</v>
      </c>
      <c r="C88" s="128" t="s">
        <v>107</v>
      </c>
      <c r="D88" s="128" t="s">
        <v>110</v>
      </c>
      <c r="E88" s="128"/>
      <c r="F88" s="129">
        <v>350</v>
      </c>
      <c r="G88" s="130"/>
      <c r="H88" s="130"/>
      <c r="I88" s="131"/>
      <c r="J88" s="131"/>
      <c r="K88" s="131">
        <v>350</v>
      </c>
      <c r="L88" s="131"/>
      <c r="M88" s="131"/>
      <c r="N88" s="139"/>
      <c r="O88" s="139"/>
      <c r="P88" s="139"/>
      <c r="Q88" s="139"/>
      <c r="R88" s="140"/>
      <c r="S88" s="140"/>
      <c r="T88" s="139"/>
      <c r="U88" s="140"/>
      <c r="V88" s="140"/>
      <c r="W88" s="140"/>
    </row>
    <row r="89" spans="1:23" x14ac:dyDescent="0.3">
      <c r="A89" s="126">
        <v>41953</v>
      </c>
      <c r="B89" s="127" t="s">
        <v>103</v>
      </c>
      <c r="C89" s="128" t="s">
        <v>104</v>
      </c>
      <c r="D89" s="128" t="s">
        <v>105</v>
      </c>
      <c r="E89" s="128"/>
      <c r="F89" s="129">
        <v>0.05</v>
      </c>
      <c r="G89" s="130"/>
      <c r="H89" s="130"/>
      <c r="I89" s="131">
        <v>0.05</v>
      </c>
      <c r="J89" s="131"/>
      <c r="K89" s="131"/>
      <c r="L89" s="131"/>
      <c r="M89" s="131"/>
      <c r="N89" s="139"/>
      <c r="O89" s="139"/>
      <c r="P89" s="139"/>
      <c r="Q89" s="139"/>
      <c r="R89" s="140"/>
      <c r="S89" s="140"/>
      <c r="T89" s="139"/>
      <c r="U89" s="140"/>
      <c r="V89" s="140"/>
      <c r="W89" s="140"/>
    </row>
    <row r="90" spans="1:23" x14ac:dyDescent="0.3">
      <c r="A90" s="126">
        <v>41974</v>
      </c>
      <c r="B90" s="127" t="s">
        <v>103</v>
      </c>
      <c r="C90" s="128" t="s">
        <v>106</v>
      </c>
      <c r="D90" s="128" t="s">
        <v>105</v>
      </c>
      <c r="E90" s="128"/>
      <c r="F90" s="129">
        <v>0.54</v>
      </c>
      <c r="G90" s="130"/>
      <c r="H90" s="130"/>
      <c r="I90" s="131">
        <v>0.54</v>
      </c>
      <c r="J90" s="131"/>
      <c r="K90" s="131"/>
      <c r="L90" s="131"/>
      <c r="M90" s="131"/>
      <c r="N90" s="139"/>
      <c r="O90" s="139"/>
      <c r="P90" s="139"/>
      <c r="Q90" s="139"/>
      <c r="R90" s="140"/>
      <c r="S90" s="140"/>
      <c r="T90" s="139"/>
      <c r="U90" s="140"/>
      <c r="V90" s="140"/>
      <c r="W90" s="140"/>
    </row>
    <row r="91" spans="1:23" x14ac:dyDescent="0.3">
      <c r="A91" s="126">
        <v>41982</v>
      </c>
      <c r="B91" s="127" t="s">
        <v>103</v>
      </c>
      <c r="C91" s="128" t="s">
        <v>104</v>
      </c>
      <c r="D91" s="128" t="s">
        <v>105</v>
      </c>
      <c r="E91" s="128"/>
      <c r="F91" s="129">
        <v>0.05</v>
      </c>
      <c r="G91" s="130"/>
      <c r="H91" s="130"/>
      <c r="I91" s="131">
        <v>0.05</v>
      </c>
      <c r="J91" s="131"/>
      <c r="K91" s="131"/>
      <c r="L91" s="131"/>
      <c r="M91" s="131"/>
      <c r="N91" s="139"/>
      <c r="O91" s="139"/>
      <c r="P91" s="139"/>
      <c r="Q91" s="139"/>
      <c r="R91" s="140"/>
      <c r="S91" s="140"/>
      <c r="T91" s="139"/>
      <c r="U91" s="140"/>
      <c r="V91" s="140"/>
      <c r="W91" s="140"/>
    </row>
    <row r="92" spans="1:23" x14ac:dyDescent="0.3">
      <c r="A92" s="126">
        <v>42013</v>
      </c>
      <c r="B92" s="127" t="s">
        <v>111</v>
      </c>
      <c r="C92" s="128" t="s">
        <v>63</v>
      </c>
      <c r="D92" s="128" t="s">
        <v>112</v>
      </c>
      <c r="E92" s="128"/>
      <c r="F92" s="129">
        <v>250</v>
      </c>
      <c r="G92" s="130"/>
      <c r="H92" s="130">
        <v>250</v>
      </c>
      <c r="I92" s="131"/>
      <c r="J92" s="131"/>
      <c r="K92" s="131"/>
      <c r="L92" s="131"/>
      <c r="M92" s="131"/>
      <c r="N92" s="139"/>
      <c r="O92" s="139"/>
      <c r="P92" s="139"/>
      <c r="Q92" s="139"/>
      <c r="R92" s="140"/>
      <c r="S92" s="140"/>
      <c r="T92" s="139"/>
      <c r="U92" s="140"/>
      <c r="V92" s="140"/>
      <c r="W92" s="140"/>
    </row>
    <row r="93" spans="1:23" x14ac:dyDescent="0.3">
      <c r="A93" s="126">
        <v>42013</v>
      </c>
      <c r="B93" s="127" t="s">
        <v>103</v>
      </c>
      <c r="C93" s="128" t="s">
        <v>104</v>
      </c>
      <c r="D93" s="128" t="s">
        <v>105</v>
      </c>
      <c r="E93" s="128"/>
      <c r="F93" s="129">
        <v>0.05</v>
      </c>
      <c r="G93" s="130"/>
      <c r="H93" s="130"/>
      <c r="I93" s="131">
        <v>0.05</v>
      </c>
      <c r="J93" s="131"/>
      <c r="K93" s="131"/>
      <c r="L93" s="131"/>
      <c r="M93" s="131"/>
      <c r="N93" s="139"/>
      <c r="O93" s="139"/>
      <c r="P93" s="139"/>
      <c r="Q93" s="139"/>
      <c r="R93" s="140"/>
      <c r="S93" s="140"/>
      <c r="T93" s="139"/>
      <c r="U93" s="140"/>
      <c r="V93" s="140"/>
      <c r="W93" s="140"/>
    </row>
    <row r="94" spans="1:23" x14ac:dyDescent="0.3">
      <c r="A94" s="126">
        <v>42026</v>
      </c>
      <c r="B94" s="127"/>
      <c r="C94" s="128" t="s">
        <v>113</v>
      </c>
      <c r="D94" s="128" t="s">
        <v>114</v>
      </c>
      <c r="E94" s="128"/>
      <c r="F94" s="129">
        <v>300</v>
      </c>
      <c r="G94" s="130"/>
      <c r="H94" s="130">
        <v>300</v>
      </c>
      <c r="I94" s="131"/>
      <c r="J94" s="131"/>
      <c r="K94" s="131"/>
      <c r="L94" s="131"/>
      <c r="M94" s="131"/>
      <c r="N94" s="139"/>
      <c r="O94" s="139"/>
      <c r="P94" s="139"/>
      <c r="Q94" s="139"/>
      <c r="R94" s="140"/>
      <c r="S94" s="140"/>
      <c r="T94" s="139"/>
      <c r="U94" s="140"/>
      <c r="V94" s="140"/>
      <c r="W94" s="140"/>
    </row>
    <row r="95" spans="1:23" x14ac:dyDescent="0.3">
      <c r="A95" s="126">
        <v>42032</v>
      </c>
      <c r="B95" s="127"/>
      <c r="C95" s="128" t="s">
        <v>115</v>
      </c>
      <c r="D95" s="128" t="s">
        <v>115</v>
      </c>
      <c r="E95" s="128"/>
      <c r="F95" s="129">
        <v>482.4</v>
      </c>
      <c r="G95" s="130"/>
      <c r="H95" s="130"/>
      <c r="I95" s="131"/>
      <c r="J95" s="131"/>
      <c r="K95" s="131">
        <v>482.4</v>
      </c>
      <c r="L95" s="131"/>
      <c r="M95" s="131"/>
      <c r="N95" s="139"/>
      <c r="O95" s="139"/>
      <c r="P95" s="139"/>
      <c r="Q95" s="139"/>
      <c r="R95" s="140"/>
      <c r="S95" s="140"/>
      <c r="T95" s="139"/>
      <c r="U95" s="140"/>
      <c r="V95" s="140"/>
      <c r="W95" s="140"/>
    </row>
    <row r="96" spans="1:23" x14ac:dyDescent="0.3">
      <c r="A96" s="126">
        <v>42040</v>
      </c>
      <c r="B96" s="127" t="s">
        <v>111</v>
      </c>
      <c r="C96" s="128" t="s">
        <v>116</v>
      </c>
      <c r="D96" s="128" t="s">
        <v>117</v>
      </c>
      <c r="E96" s="128"/>
      <c r="F96" s="129">
        <v>367.09</v>
      </c>
      <c r="G96" s="130"/>
      <c r="H96" s="130"/>
      <c r="I96" s="131"/>
      <c r="J96" s="131">
        <v>367.09</v>
      </c>
      <c r="K96" s="131"/>
      <c r="L96" s="131"/>
      <c r="M96" s="131"/>
      <c r="N96" s="139"/>
      <c r="O96" s="139"/>
      <c r="P96" s="139"/>
      <c r="Q96" s="139"/>
      <c r="R96" s="140"/>
      <c r="S96" s="140"/>
      <c r="T96" s="139"/>
      <c r="U96" s="140"/>
      <c r="V96" s="140"/>
      <c r="W96" s="140"/>
    </row>
    <row r="97" spans="1:23" x14ac:dyDescent="0.3">
      <c r="A97" s="126">
        <v>42044</v>
      </c>
      <c r="B97" s="127" t="s">
        <v>103</v>
      </c>
      <c r="C97" s="128" t="s">
        <v>104</v>
      </c>
      <c r="D97" s="128" t="s">
        <v>105</v>
      </c>
      <c r="E97" s="128"/>
      <c r="F97" s="129">
        <v>0.05</v>
      </c>
      <c r="G97" s="130"/>
      <c r="H97" s="130"/>
      <c r="I97" s="131">
        <v>0.05</v>
      </c>
      <c r="J97" s="131"/>
      <c r="K97" s="131"/>
      <c r="L97" s="131"/>
      <c r="M97" s="131"/>
      <c r="N97" s="139"/>
      <c r="O97" s="139"/>
      <c r="P97" s="139"/>
      <c r="Q97" s="139"/>
      <c r="R97" s="140"/>
      <c r="S97" s="140"/>
      <c r="T97" s="139"/>
      <c r="U97" s="140"/>
      <c r="V97" s="140"/>
      <c r="W97" s="140"/>
    </row>
    <row r="98" spans="1:23" x14ac:dyDescent="0.3">
      <c r="A98" s="126">
        <v>42072</v>
      </c>
      <c r="B98" s="127" t="s">
        <v>103</v>
      </c>
      <c r="C98" s="128" t="s">
        <v>104</v>
      </c>
      <c r="D98" s="128" t="s">
        <v>105</v>
      </c>
      <c r="E98" s="128"/>
      <c r="F98" s="129">
        <v>0.05</v>
      </c>
      <c r="G98" s="130"/>
      <c r="H98" s="130"/>
      <c r="I98" s="131"/>
      <c r="J98" s="131"/>
      <c r="K98" s="131"/>
      <c r="L98" s="131"/>
      <c r="M98" s="131"/>
      <c r="N98" s="139"/>
      <c r="O98" s="139"/>
      <c r="P98" s="139"/>
      <c r="Q98" s="139"/>
      <c r="R98" s="140"/>
      <c r="S98" s="140"/>
      <c r="T98" s="139"/>
      <c r="U98" s="140"/>
      <c r="V98" s="140"/>
      <c r="W98" s="140"/>
    </row>
    <row r="99" spans="1:23" x14ac:dyDescent="0.3">
      <c r="A99" s="141">
        <v>42072</v>
      </c>
      <c r="B99" s="127" t="s">
        <v>118</v>
      </c>
      <c r="C99" s="128" t="s">
        <v>104</v>
      </c>
      <c r="D99" s="128" t="s">
        <v>105</v>
      </c>
      <c r="E99" s="128"/>
      <c r="F99" s="129">
        <v>0.28999999999999998</v>
      </c>
      <c r="G99" s="130"/>
      <c r="H99" s="130"/>
      <c r="I99" s="131">
        <v>0.28999999999999998</v>
      </c>
      <c r="J99" s="131"/>
      <c r="K99" s="131"/>
      <c r="L99" s="131"/>
      <c r="M99" s="131"/>
      <c r="N99" s="139"/>
      <c r="O99" s="139"/>
      <c r="P99" s="139"/>
      <c r="Q99" s="139"/>
      <c r="R99" s="140"/>
      <c r="S99" s="140"/>
      <c r="T99" s="139"/>
      <c r="U99" s="140"/>
      <c r="V99" s="140"/>
      <c r="W99" s="140"/>
    </row>
    <row r="100" spans="1:23" x14ac:dyDescent="0.3">
      <c r="A100" s="142" t="s">
        <v>119</v>
      </c>
      <c r="B100" s="143"/>
      <c r="C100" s="144"/>
      <c r="D100" s="144"/>
      <c r="E100" s="144"/>
      <c r="F100" s="145">
        <f t="shared" ref="F100:K100" si="1">SUM(F77:F99)</f>
        <v>13875.409999999998</v>
      </c>
      <c r="G100" s="146">
        <f t="shared" si="1"/>
        <v>10490</v>
      </c>
      <c r="H100" s="146">
        <f t="shared" si="1"/>
        <v>1884</v>
      </c>
      <c r="I100" s="146">
        <f t="shared" si="1"/>
        <v>1.8700000000000006</v>
      </c>
      <c r="J100" s="146">
        <f t="shared" si="1"/>
        <v>367.09</v>
      </c>
      <c r="K100" s="147">
        <f t="shared" si="1"/>
        <v>1132.4000000000001</v>
      </c>
      <c r="L100" s="148"/>
      <c r="M100" s="148"/>
      <c r="N100" s="149"/>
      <c r="O100" s="150"/>
      <c r="P100" s="150"/>
      <c r="Q100" s="150"/>
      <c r="R100" s="149"/>
      <c r="S100" s="149"/>
      <c r="T100" s="150"/>
      <c r="U100" s="149"/>
      <c r="V100" s="149"/>
      <c r="W100" s="149"/>
    </row>
    <row r="101" spans="1:23" x14ac:dyDescent="0.3">
      <c r="A101" s="151"/>
      <c r="B101" s="152"/>
      <c r="C101" s="153"/>
      <c r="D101" s="154" t="s">
        <v>88</v>
      </c>
      <c r="E101" s="155"/>
      <c r="F101" s="156"/>
      <c r="G101" s="157">
        <v>10490</v>
      </c>
      <c r="H101" s="157">
        <v>110</v>
      </c>
      <c r="I101" s="157">
        <v>1.1499999999999999</v>
      </c>
      <c r="J101" s="157">
        <v>550</v>
      </c>
      <c r="K101" s="158">
        <v>0</v>
      </c>
      <c r="L101" s="117"/>
      <c r="M101" s="117"/>
      <c r="N101" s="159"/>
      <c r="O101" s="160"/>
      <c r="P101" s="160"/>
      <c r="Q101" s="161"/>
      <c r="R101" s="159"/>
      <c r="S101" s="159"/>
      <c r="T101" s="161"/>
      <c r="U101" s="159"/>
      <c r="V101" s="159"/>
      <c r="W101" s="159"/>
    </row>
  </sheetData>
  <mergeCells count="3">
    <mergeCell ref="A68:C68"/>
    <mergeCell ref="A101:C101"/>
    <mergeCell ref="D101:F10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2016-01-22T12:14:38Z</dcterms:created>
  <dcterms:modified xsi:type="dcterms:W3CDTF">2016-01-22T12:16:09Z</dcterms:modified>
</cp:coreProperties>
</file>