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Worlington PC\Worlington Parish Council\Village Hall\Village Hall Money Ledger\"/>
    </mc:Choice>
  </mc:AlternateContent>
  <bookViews>
    <workbookView xWindow="360" yWindow="276" windowWidth="14352" windowHeight="4500"/>
  </bookViews>
  <sheets>
    <sheet name="VH Current Income" sheetId="1" r:id="rId1"/>
    <sheet name="VH Current Expenditure" sheetId="2" r:id="rId2"/>
    <sheet name="VH Instant Access Income" sheetId="3" r:id="rId3"/>
    <sheet name="VH Instant Access Expenditure" sheetId="4" r:id="rId4"/>
  </sheets>
  <calcPr calcId="162913"/>
</workbook>
</file>

<file path=xl/calcChain.xml><?xml version="1.0" encoding="utf-8"?>
<calcChain xmlns="http://schemas.openxmlformats.org/spreadsheetml/2006/main">
  <c r="R37" i="2" l="1"/>
  <c r="R33" i="2" l="1"/>
  <c r="Q33" i="2"/>
  <c r="P33" i="2"/>
  <c r="O33" i="2"/>
  <c r="N33" i="2"/>
  <c r="M33" i="2"/>
  <c r="L33" i="2"/>
  <c r="K33" i="2"/>
  <c r="J33" i="2"/>
  <c r="I33" i="2"/>
  <c r="H33" i="2"/>
  <c r="G33" i="2"/>
  <c r="C33" i="2"/>
  <c r="R45" i="2" l="1"/>
  <c r="K21" i="1" l="1"/>
  <c r="N16" i="4" l="1"/>
  <c r="E21" i="1" l="1"/>
  <c r="M16" i="4" l="1"/>
  <c r="L16" i="4"/>
  <c r="K16" i="4"/>
  <c r="J16" i="4"/>
  <c r="I16" i="4"/>
  <c r="H16" i="4"/>
  <c r="G16" i="4"/>
  <c r="F16" i="4"/>
  <c r="D16" i="4"/>
  <c r="N19" i="3"/>
  <c r="M19" i="3"/>
  <c r="L19" i="3"/>
  <c r="K19" i="3"/>
  <c r="J19" i="3"/>
  <c r="I19" i="3"/>
  <c r="H19" i="3"/>
  <c r="G19" i="3"/>
  <c r="F19" i="3"/>
  <c r="D19" i="3"/>
  <c r="F21" i="1"/>
  <c r="J21" i="1" l="1"/>
  <c r="I21" i="1"/>
  <c r="H21" i="1"/>
  <c r="D21" i="1"/>
  <c r="G21" i="1"/>
  <c r="E16" i="4"/>
  <c r="E19" i="3"/>
</calcChain>
</file>

<file path=xl/sharedStrings.xml><?xml version="1.0" encoding="utf-8"?>
<sst xmlns="http://schemas.openxmlformats.org/spreadsheetml/2006/main" count="172" uniqueCount="77">
  <si>
    <t>INCOME</t>
  </si>
  <si>
    <t xml:space="preserve">DATE  </t>
  </si>
  <si>
    <t>SOURCE</t>
  </si>
  <si>
    <t>SLIP</t>
  </si>
  <si>
    <t>INTEREST</t>
  </si>
  <si>
    <t>MISC</t>
  </si>
  <si>
    <t>CONTROL</t>
  </si>
  <si>
    <t>EXPENDITURE</t>
  </si>
  <si>
    <t>DATE</t>
  </si>
  <si>
    <t>CHEQUE NO.</t>
  </si>
  <si>
    <t>AMOUNT</t>
  </si>
  <si>
    <t>PAYEE</t>
  </si>
  <si>
    <t>c/f</t>
  </si>
  <si>
    <t>Interest</t>
  </si>
  <si>
    <t xml:space="preserve"> </t>
  </si>
  <si>
    <t>DESCRIPTION</t>
  </si>
  <si>
    <t>INS</t>
  </si>
  <si>
    <t>VAT</t>
  </si>
  <si>
    <t>RENT</t>
  </si>
  <si>
    <t>REFUNDS</t>
  </si>
  <si>
    <t>PRECEPT</t>
  </si>
  <si>
    <t>BURSARY</t>
  </si>
  <si>
    <t>SUNDRIES</t>
  </si>
  <si>
    <t>WAGES</t>
  </si>
  <si>
    <t>MAINT</t>
  </si>
  <si>
    <t>Caretaking</t>
  </si>
  <si>
    <t>Sundries</t>
  </si>
  <si>
    <t>Transfer</t>
  </si>
  <si>
    <t>Utilities</t>
  </si>
  <si>
    <t>Petty Cash</t>
  </si>
  <si>
    <t>Electricity</t>
  </si>
  <si>
    <t>HIRE</t>
  </si>
  <si>
    <t>No transactions</t>
  </si>
  <si>
    <t>Cleaning</t>
  </si>
  <si>
    <t>GRANT</t>
  </si>
  <si>
    <t>Income</t>
  </si>
  <si>
    <t>Unpresented Expenditure</t>
  </si>
  <si>
    <t xml:space="preserve">Unpresented Income </t>
  </si>
  <si>
    <t>dd</t>
  </si>
  <si>
    <t>Eon</t>
  </si>
  <si>
    <t>Treasurers A/C</t>
  </si>
  <si>
    <t>VILLAGE HALL ACCOUNTS 2016/17</t>
  </si>
  <si>
    <t>VILLAGE HALL ACCOUNTS 2016/17 (Instant Access)</t>
  </si>
  <si>
    <t>VILLAGE HALL  ACCOUNTS 16/17</t>
  </si>
  <si>
    <t>c/f £4762.06</t>
  </si>
  <si>
    <t>Apr</t>
  </si>
  <si>
    <t>Hall Hire</t>
  </si>
  <si>
    <t>Cash</t>
  </si>
  <si>
    <t>Cleaner</t>
  </si>
  <si>
    <t>Caretaker</t>
  </si>
  <si>
    <t>Petty cash</t>
  </si>
  <si>
    <t>Worlie Café</t>
  </si>
  <si>
    <t xml:space="preserve">Unpresented Cheques May/June </t>
  </si>
  <si>
    <t>Balance carried F'wd</t>
  </si>
  <si>
    <t>Bauer Electrical</t>
  </si>
  <si>
    <t>Electrical safety Inspection</t>
  </si>
  <si>
    <t>Business Services CAS</t>
  </si>
  <si>
    <t>Insurance</t>
  </si>
  <si>
    <t>Browns of Burwell</t>
  </si>
  <si>
    <t>Oil</t>
  </si>
  <si>
    <t>Ashill</t>
  </si>
  <si>
    <t>Fire safety Inspection</t>
  </si>
  <si>
    <t>FHDC</t>
  </si>
  <si>
    <t>Bins</t>
  </si>
  <si>
    <t>WPC</t>
  </si>
  <si>
    <t>Reimburse Boiler Service</t>
  </si>
  <si>
    <t>Reimburse oil</t>
  </si>
  <si>
    <t>Anglian water</t>
  </si>
  <si>
    <t>Water</t>
  </si>
  <si>
    <t>Reimburse Grant (Kidzone)</t>
  </si>
  <si>
    <t>Bus Bank Instant</t>
  </si>
  <si>
    <t>AMH Services</t>
  </si>
  <si>
    <t>Boiler Service</t>
  </si>
  <si>
    <t>EXPENDITURE &amp; RECONCILIATION</t>
  </si>
  <si>
    <t>Approved at the Annual Meeting 9th may 2017 Minute No: 17/05/9.03</t>
  </si>
  <si>
    <t>Approved at the Annual Meeting 9th May 2017 Minute No: 17/05/9.03</t>
  </si>
  <si>
    <t xml:space="preserve">Signed RFO/Clerk: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</si>
</sst>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d/m/yy;@"/>
    <numFmt numFmtId="166" formatCode="d\.m\.yy;@"/>
    <numFmt numFmtId="167" formatCode="&quot;£&quot;#,##0.00"/>
  </numFmts>
  <fonts count="1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Latha"/>
      <family val="2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65" fontId="0" fillId="0" borderId="0" xfId="0" applyNumberFormat="1"/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0" fontId="0" fillId="0" borderId="0" xfId="0"/>
    <xf numFmtId="0" fontId="1" fillId="0" borderId="0" xfId="0" applyFont="1"/>
    <xf numFmtId="1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  <xf numFmtId="16" fontId="0" fillId="0" borderId="0" xfId="0" applyNumberFormat="1"/>
    <xf numFmtId="15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2" fontId="2" fillId="0" borderId="0" xfId="0" applyNumberFormat="1" applyFont="1"/>
    <xf numFmtId="166" fontId="0" fillId="0" borderId="0" xfId="0" applyNumberFormat="1" applyAlignment="1">
      <alignment horizontal="left"/>
    </xf>
    <xf numFmtId="166" fontId="0" fillId="0" borderId="0" xfId="0" applyNumberFormat="1"/>
    <xf numFmtId="2" fontId="5" fillId="0" borderId="0" xfId="0" applyNumberFormat="1" applyFont="1"/>
    <xf numFmtId="165" fontId="0" fillId="0" borderId="0" xfId="0" applyNumberFormat="1" applyAlignment="1">
      <alignment horizontal="left"/>
    </xf>
    <xf numFmtId="0" fontId="6" fillId="0" borderId="0" xfId="0" applyFont="1"/>
    <xf numFmtId="17" fontId="0" fillId="0" borderId="0" xfId="0" applyNumberFormat="1"/>
    <xf numFmtId="2" fontId="7" fillId="0" borderId="0" xfId="0" applyNumberFormat="1" applyFont="1" applyAlignment="1">
      <alignment wrapText="1"/>
    </xf>
    <xf numFmtId="2" fontId="7" fillId="0" borderId="0" xfId="0" applyNumberFormat="1" applyFont="1"/>
    <xf numFmtId="1" fontId="8" fillId="0" borderId="0" xfId="0" applyNumberFormat="1" applyFont="1"/>
    <xf numFmtId="2" fontId="8" fillId="0" borderId="0" xfId="0" applyNumberFormat="1" applyFont="1"/>
    <xf numFmtId="0" fontId="8" fillId="0" borderId="0" xfId="0" applyFont="1"/>
    <xf numFmtId="16" fontId="8" fillId="0" borderId="0" xfId="0" applyNumberFormat="1" applyFont="1"/>
    <xf numFmtId="14" fontId="6" fillId="0" borderId="0" xfId="0" applyNumberFormat="1" applyFont="1"/>
    <xf numFmtId="2" fontId="6" fillId="0" borderId="0" xfId="0" applyNumberFormat="1" applyFont="1"/>
    <xf numFmtId="2" fontId="9" fillId="0" borderId="0" xfId="0" applyNumberFormat="1" applyFont="1"/>
    <xf numFmtId="167" fontId="6" fillId="0" borderId="0" xfId="0" applyNumberFormat="1" applyFont="1"/>
    <xf numFmtId="2" fontId="0" fillId="0" borderId="0" xfId="0" applyNumberFormat="1" applyFont="1"/>
    <xf numFmtId="14" fontId="0" fillId="0" borderId="0" xfId="0" applyNumberFormat="1"/>
    <xf numFmtId="14" fontId="8" fillId="0" borderId="0" xfId="0" applyNumberFormat="1" applyFont="1"/>
    <xf numFmtId="167" fontId="0" fillId="0" borderId="0" xfId="0" applyNumberFormat="1"/>
    <xf numFmtId="167" fontId="10" fillId="0" borderId="0" xfId="0" applyNumberFormat="1" applyFont="1"/>
    <xf numFmtId="167" fontId="1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"/>
  <sheetViews>
    <sheetView tabSelected="1" zoomScaleNormal="100" workbookViewId="0">
      <selection activeCell="A3" sqref="A3:XFD3"/>
    </sheetView>
  </sheetViews>
  <sheetFormatPr defaultRowHeight="14.4"/>
  <cols>
    <col min="1" max="1" width="7.88671875" customWidth="1"/>
    <col min="2" max="2" width="15.5546875" customWidth="1"/>
    <col min="10" max="10" width="10.44140625" customWidth="1"/>
    <col min="11" max="11" width="9.6640625" customWidth="1"/>
    <col min="12" max="12" width="1.44140625" customWidth="1"/>
    <col min="13" max="13" width="21.6640625" customWidth="1"/>
  </cols>
  <sheetData>
    <row r="1" spans="1:13">
      <c r="A1" s="9"/>
      <c r="B1" s="17" t="s">
        <v>41</v>
      </c>
      <c r="C1" s="5"/>
      <c r="D1" s="6"/>
      <c r="E1" s="6"/>
      <c r="F1" s="6" t="s">
        <v>0</v>
      </c>
      <c r="G1" s="4"/>
      <c r="H1" s="4"/>
      <c r="I1" s="4"/>
      <c r="J1" s="2"/>
      <c r="K1" s="2"/>
    </row>
    <row r="2" spans="1:13">
      <c r="A2" s="2" t="s">
        <v>74</v>
      </c>
      <c r="B2" s="3"/>
      <c r="C2" s="5"/>
      <c r="D2" s="6"/>
      <c r="E2" s="6"/>
      <c r="F2" s="6"/>
      <c r="G2" s="6"/>
      <c r="H2" s="6"/>
      <c r="I2" s="6"/>
      <c r="J2" s="8"/>
      <c r="K2" s="7"/>
    </row>
    <row r="3" spans="1:13">
      <c r="A3" s="10" t="s">
        <v>1</v>
      </c>
      <c r="B3" s="3" t="s">
        <v>2</v>
      </c>
      <c r="C3" s="5" t="s">
        <v>3</v>
      </c>
      <c r="D3" s="6" t="s">
        <v>20</v>
      </c>
      <c r="E3" s="6" t="s">
        <v>31</v>
      </c>
      <c r="F3" s="6" t="s">
        <v>4</v>
      </c>
      <c r="G3" s="6" t="s">
        <v>19</v>
      </c>
      <c r="H3" s="6" t="s">
        <v>34</v>
      </c>
      <c r="I3" s="6" t="s">
        <v>22</v>
      </c>
      <c r="J3" s="8" t="s">
        <v>51</v>
      </c>
      <c r="K3" s="6" t="s">
        <v>6</v>
      </c>
      <c r="M3" s="6" t="s">
        <v>15</v>
      </c>
    </row>
    <row r="4" spans="1:13">
      <c r="A4" s="21">
        <v>40639</v>
      </c>
      <c r="B4" s="16" t="s">
        <v>44</v>
      </c>
      <c r="C4" s="18"/>
      <c r="D4" s="19"/>
      <c r="E4" s="19"/>
      <c r="F4" s="19"/>
      <c r="G4" s="19"/>
      <c r="H4" s="19"/>
      <c r="I4" s="19"/>
      <c r="J4" s="19"/>
      <c r="K4" s="19">
        <v>4762.0600000000004</v>
      </c>
    </row>
    <row r="5" spans="1:13" s="16" customFormat="1">
      <c r="A5" s="21" t="s">
        <v>45</v>
      </c>
      <c r="B5" s="17">
        <v>302</v>
      </c>
      <c r="C5" s="18"/>
      <c r="D5" s="19"/>
      <c r="E5" s="19">
        <v>302</v>
      </c>
      <c r="F5" s="19"/>
      <c r="G5" s="19"/>
      <c r="H5" s="19"/>
      <c r="I5" s="19"/>
      <c r="J5" s="19"/>
      <c r="K5" s="19">
        <v>302</v>
      </c>
      <c r="M5" s="16" t="s">
        <v>46</v>
      </c>
    </row>
    <row r="6" spans="1:13" s="37" customFormat="1">
      <c r="A6" s="38">
        <v>42548</v>
      </c>
      <c r="B6" s="41">
        <v>1300</v>
      </c>
      <c r="C6" s="35">
        <v>500138</v>
      </c>
      <c r="D6" s="36"/>
      <c r="E6" s="36">
        <v>1300</v>
      </c>
      <c r="F6" s="36"/>
      <c r="G6" s="36"/>
      <c r="H6" s="36"/>
      <c r="I6" s="36"/>
      <c r="J6" s="36"/>
      <c r="K6" s="36">
        <v>1300</v>
      </c>
      <c r="M6" s="37" t="s">
        <v>46</v>
      </c>
    </row>
    <row r="7" spans="1:13">
      <c r="A7" s="21">
        <v>42577</v>
      </c>
      <c r="B7" s="4">
        <v>360</v>
      </c>
      <c r="C7" s="18">
        <v>500139</v>
      </c>
      <c r="D7" s="19"/>
      <c r="E7" s="19">
        <v>360</v>
      </c>
      <c r="F7" s="19"/>
      <c r="G7" s="19"/>
      <c r="H7" s="19"/>
      <c r="I7" s="19"/>
      <c r="J7" s="19"/>
      <c r="K7" s="19">
        <v>360</v>
      </c>
      <c r="M7" t="s">
        <v>46</v>
      </c>
    </row>
    <row r="8" spans="1:13">
      <c r="A8" s="21">
        <v>42580</v>
      </c>
      <c r="B8" s="4">
        <v>50</v>
      </c>
      <c r="C8" s="18">
        <v>500140</v>
      </c>
      <c r="D8" s="19"/>
      <c r="E8" s="19">
        <v>50</v>
      </c>
      <c r="F8" s="19"/>
      <c r="G8" s="19"/>
      <c r="H8" s="19"/>
      <c r="I8" s="19"/>
      <c r="J8" s="19"/>
      <c r="K8" s="19">
        <v>50</v>
      </c>
      <c r="M8" t="s">
        <v>46</v>
      </c>
    </row>
    <row r="9" spans="1:13" s="16" customFormat="1">
      <c r="A9" s="21">
        <v>42643</v>
      </c>
      <c r="B9" s="4">
        <v>120</v>
      </c>
      <c r="C9" s="18">
        <v>500141</v>
      </c>
      <c r="D9" s="19"/>
      <c r="E9" s="19">
        <v>120</v>
      </c>
      <c r="F9" s="19"/>
      <c r="G9" s="19"/>
      <c r="H9" s="19"/>
      <c r="I9" s="19"/>
      <c r="J9" s="19"/>
      <c r="K9" s="19">
        <v>120</v>
      </c>
      <c r="M9" s="16" t="s">
        <v>46</v>
      </c>
    </row>
    <row r="10" spans="1:13" s="16" customFormat="1">
      <c r="A10" s="21">
        <v>42667</v>
      </c>
      <c r="B10" s="4">
        <v>48</v>
      </c>
      <c r="C10" s="18"/>
      <c r="D10" s="19"/>
      <c r="E10" s="19">
        <v>48</v>
      </c>
      <c r="F10" s="19"/>
      <c r="G10" s="19"/>
      <c r="H10" s="19"/>
      <c r="I10" s="19"/>
      <c r="J10" s="19"/>
      <c r="K10" s="19">
        <v>48</v>
      </c>
      <c r="M10" s="16" t="s">
        <v>46</v>
      </c>
    </row>
    <row r="11" spans="1:13" s="16" customFormat="1">
      <c r="A11" s="21">
        <v>42711</v>
      </c>
      <c r="B11" s="4">
        <v>32</v>
      </c>
      <c r="C11" s="18"/>
      <c r="D11" s="19"/>
      <c r="E11" s="19">
        <v>32</v>
      </c>
      <c r="F11" s="19"/>
      <c r="G11" s="19"/>
      <c r="H11" s="19"/>
      <c r="I11" s="19"/>
      <c r="J11" s="19"/>
      <c r="K11" s="19">
        <v>32</v>
      </c>
      <c r="M11" s="16" t="s">
        <v>46</v>
      </c>
    </row>
    <row r="12" spans="1:13">
      <c r="A12" s="21">
        <v>42711</v>
      </c>
      <c r="B12" s="4">
        <v>40</v>
      </c>
      <c r="C12" s="18"/>
      <c r="D12" s="19"/>
      <c r="E12" s="19">
        <v>40</v>
      </c>
      <c r="F12" s="19"/>
      <c r="G12" s="19"/>
      <c r="H12" s="19"/>
      <c r="I12" s="19"/>
      <c r="J12" s="19"/>
      <c r="K12" s="19">
        <v>40</v>
      </c>
      <c r="M12" t="s">
        <v>46</v>
      </c>
    </row>
    <row r="13" spans="1:13">
      <c r="A13" s="21">
        <v>42751</v>
      </c>
      <c r="B13" s="4">
        <v>150</v>
      </c>
      <c r="C13" s="18"/>
      <c r="D13" s="19"/>
      <c r="E13" s="19">
        <v>150</v>
      </c>
      <c r="F13" s="19"/>
      <c r="G13" s="19"/>
      <c r="H13" s="19"/>
      <c r="I13" s="19"/>
      <c r="J13" s="19"/>
      <c r="K13" s="19">
        <v>150</v>
      </c>
      <c r="M13" t="s">
        <v>46</v>
      </c>
    </row>
    <row r="14" spans="1:13">
      <c r="A14" s="21">
        <v>42754</v>
      </c>
      <c r="B14" s="4">
        <v>1530</v>
      </c>
      <c r="C14" s="18">
        <v>500142</v>
      </c>
      <c r="D14" s="19"/>
      <c r="E14" s="19">
        <v>1530</v>
      </c>
      <c r="F14" s="19"/>
      <c r="G14" s="19"/>
      <c r="H14" s="19"/>
      <c r="I14" s="19"/>
      <c r="J14" s="29"/>
      <c r="K14" s="19">
        <v>1530</v>
      </c>
      <c r="M14" t="s">
        <v>46</v>
      </c>
    </row>
    <row r="15" spans="1:13" s="16" customFormat="1">
      <c r="A15" s="21">
        <v>42769</v>
      </c>
      <c r="B15" s="4">
        <v>16</v>
      </c>
      <c r="C15" s="18"/>
      <c r="D15" s="19"/>
      <c r="E15" s="19">
        <v>16</v>
      </c>
      <c r="F15" s="19"/>
      <c r="G15" s="19"/>
      <c r="H15" s="19"/>
      <c r="I15" s="19"/>
      <c r="J15" s="29"/>
      <c r="K15" s="19">
        <v>16</v>
      </c>
      <c r="M15" s="16" t="s">
        <v>46</v>
      </c>
    </row>
    <row r="16" spans="1:13">
      <c r="A16" s="21">
        <v>42774</v>
      </c>
      <c r="B16" s="4">
        <v>150</v>
      </c>
      <c r="C16" s="18"/>
      <c r="D16" s="19"/>
      <c r="E16" s="19">
        <v>150</v>
      </c>
      <c r="F16" s="19"/>
      <c r="G16" s="19"/>
      <c r="H16" s="19"/>
      <c r="I16" s="19"/>
      <c r="J16" s="19"/>
      <c r="K16" s="19">
        <v>150</v>
      </c>
      <c r="M16" s="16" t="s">
        <v>46</v>
      </c>
    </row>
    <row r="17" spans="1:13" s="37" customFormat="1">
      <c r="A17" s="38">
        <v>42810</v>
      </c>
      <c r="B17" s="41">
        <v>24</v>
      </c>
      <c r="C17" s="35"/>
      <c r="D17" s="36"/>
      <c r="E17" s="36">
        <v>24</v>
      </c>
      <c r="F17" s="36"/>
      <c r="G17" s="36"/>
      <c r="H17" s="36"/>
      <c r="I17" s="36"/>
      <c r="J17" s="36"/>
      <c r="K17" s="36">
        <v>24</v>
      </c>
      <c r="M17" s="37" t="s">
        <v>46</v>
      </c>
    </row>
    <row r="18" spans="1:13" s="16" customFormat="1">
      <c r="A18" s="21"/>
      <c r="B18" s="17"/>
      <c r="C18" s="18"/>
      <c r="D18" s="19"/>
      <c r="E18" s="19"/>
      <c r="F18" s="19"/>
      <c r="G18" s="19"/>
      <c r="H18" s="19"/>
      <c r="I18" s="19"/>
      <c r="J18" s="19"/>
      <c r="K18" s="19"/>
    </row>
    <row r="19" spans="1:13" s="16" customFormat="1">
      <c r="A19" s="21"/>
      <c r="B19" s="17"/>
      <c r="C19" s="18"/>
      <c r="D19" s="19"/>
      <c r="E19" s="19"/>
      <c r="F19" s="19"/>
      <c r="G19" s="19"/>
      <c r="H19" s="19"/>
      <c r="I19" s="19"/>
      <c r="J19" s="19"/>
      <c r="K19" s="19"/>
    </row>
    <row r="20" spans="1:13" s="16" customFormat="1">
      <c r="A20" s="21"/>
      <c r="B20" s="17"/>
      <c r="D20" s="19"/>
      <c r="E20" s="19"/>
      <c r="F20" s="19"/>
      <c r="G20" s="19"/>
      <c r="H20" s="19"/>
      <c r="I20" s="19"/>
      <c r="J20" s="19"/>
      <c r="K20" s="19"/>
    </row>
    <row r="21" spans="1:13">
      <c r="D21" s="19">
        <f>SUM(D4:D20)</f>
        <v>0</v>
      </c>
      <c r="E21" s="19">
        <f>SUM(E4:E20)</f>
        <v>4122</v>
      </c>
      <c r="F21" s="19">
        <f>SUM(F4:F20)</f>
        <v>0</v>
      </c>
      <c r="G21" s="19">
        <f t="shared" ref="G21:J21" si="0">SUM(G4:G20)</f>
        <v>0</v>
      </c>
      <c r="H21" s="19">
        <f t="shared" si="0"/>
        <v>0</v>
      </c>
      <c r="I21" s="19">
        <f t="shared" si="0"/>
        <v>0</v>
      </c>
      <c r="J21" s="19">
        <f t="shared" si="0"/>
        <v>0</v>
      </c>
      <c r="K21" s="19">
        <f>SUM(K5:K20)</f>
        <v>4122</v>
      </c>
      <c r="L21" s="19"/>
    </row>
    <row r="22" spans="1:13">
      <c r="D22" s="19"/>
      <c r="E22" s="19"/>
      <c r="F22" s="19"/>
      <c r="G22" s="19"/>
      <c r="H22" s="19"/>
      <c r="I22" s="19"/>
      <c r="J22" s="19"/>
      <c r="K22" s="19"/>
    </row>
    <row r="23" spans="1:13">
      <c r="D23" s="19"/>
      <c r="E23" s="19"/>
      <c r="F23" s="19"/>
      <c r="G23" s="19"/>
      <c r="H23" s="19"/>
      <c r="I23" s="19"/>
      <c r="J23" s="19"/>
      <c r="K23" s="19"/>
    </row>
    <row r="24" spans="1:13">
      <c r="D24" s="19"/>
      <c r="E24" s="19"/>
      <c r="F24" s="19"/>
      <c r="G24" s="19"/>
      <c r="H24" s="19"/>
      <c r="I24" s="19"/>
      <c r="J24" s="19"/>
      <c r="K24" s="19"/>
    </row>
    <row r="25" spans="1:13">
      <c r="D25" s="19"/>
      <c r="E25" s="19"/>
      <c r="F25" s="19"/>
      <c r="G25" s="19"/>
      <c r="H25" s="19"/>
      <c r="I25" s="19"/>
      <c r="J25" s="19"/>
      <c r="K25" s="19"/>
    </row>
    <row r="26" spans="1:13">
      <c r="D26" s="19"/>
      <c r="E26" s="19"/>
      <c r="F26" s="19"/>
      <c r="G26" s="19"/>
      <c r="H26" s="19"/>
      <c r="I26" s="19"/>
      <c r="J26" s="19"/>
      <c r="K26" s="19"/>
    </row>
    <row r="27" spans="1:13">
      <c r="D27" s="19"/>
      <c r="E27" s="19"/>
      <c r="F27" s="19"/>
      <c r="G27" s="19"/>
      <c r="H27" s="19"/>
      <c r="I27" s="19"/>
      <c r="J27" s="19"/>
      <c r="K27" s="19"/>
    </row>
    <row r="28" spans="1:13">
      <c r="D28" s="19"/>
      <c r="E28" s="19"/>
      <c r="F28" s="19"/>
      <c r="G28" s="19"/>
      <c r="H28" s="19"/>
      <c r="I28" s="19"/>
      <c r="J28" s="19"/>
      <c r="K28" s="19"/>
    </row>
    <row r="29" spans="1:13">
      <c r="D29" s="19"/>
      <c r="E29" s="19"/>
      <c r="F29" s="19"/>
      <c r="G29" s="19"/>
      <c r="H29" s="19"/>
      <c r="I29" s="19"/>
      <c r="J29" s="19"/>
      <c r="K29" s="19"/>
    </row>
    <row r="30" spans="1:13">
      <c r="D30" s="19"/>
      <c r="E30" s="19"/>
      <c r="F30" s="19"/>
      <c r="G30" s="19"/>
      <c r="H30" s="19"/>
      <c r="I30" s="19"/>
      <c r="J30" s="19"/>
      <c r="K30" s="19"/>
    </row>
    <row r="31" spans="1:13">
      <c r="D31" s="19"/>
      <c r="E31" s="19"/>
      <c r="F31" s="19"/>
      <c r="G31" s="19"/>
      <c r="H31" s="19"/>
      <c r="I31" s="19"/>
      <c r="J31" s="19"/>
      <c r="K31" s="19"/>
    </row>
    <row r="32" spans="1:13">
      <c r="D32" s="19"/>
      <c r="E32" s="19"/>
      <c r="F32" s="19"/>
      <c r="G32" s="19"/>
      <c r="H32" s="19"/>
      <c r="I32" s="19"/>
      <c r="J32" s="19"/>
      <c r="K32" s="19"/>
    </row>
    <row r="33" spans="4:11">
      <c r="D33" s="19"/>
      <c r="E33" s="19"/>
      <c r="F33" s="19"/>
      <c r="G33" s="19"/>
      <c r="H33" s="19"/>
      <c r="I33" s="19"/>
      <c r="J33" s="19"/>
      <c r="K33" s="19"/>
    </row>
    <row r="34" spans="4:11">
      <c r="D34" s="19"/>
      <c r="E34" s="19"/>
      <c r="F34" s="19"/>
      <c r="G34" s="19"/>
      <c r="H34" s="19"/>
      <c r="I34" s="19"/>
      <c r="J34" s="19"/>
      <c r="K34" s="19"/>
    </row>
    <row r="35" spans="4:11">
      <c r="D35" s="19"/>
      <c r="E35" s="19"/>
      <c r="F35" s="19"/>
      <c r="G35" s="19"/>
      <c r="H35" s="19"/>
      <c r="I35" s="19"/>
      <c r="J35" s="19"/>
      <c r="K35" s="19"/>
    </row>
    <row r="36" spans="4:11">
      <c r="D36" s="19"/>
      <c r="E36" s="19"/>
      <c r="F36" s="19"/>
      <c r="G36" s="19"/>
      <c r="H36" s="19"/>
      <c r="I36" s="19"/>
      <c r="J36" s="19"/>
      <c r="K36" s="19"/>
    </row>
    <row r="37" spans="4:11">
      <c r="D37" s="19"/>
      <c r="E37" s="19"/>
      <c r="F37" s="19"/>
      <c r="G37" s="19"/>
      <c r="H37" s="19"/>
      <c r="I37" s="19"/>
      <c r="J37" s="19"/>
      <c r="K37" s="19"/>
    </row>
    <row r="38" spans="4:11">
      <c r="D38" s="19"/>
      <c r="E38" s="19"/>
      <c r="F38" s="19"/>
      <c r="G38" s="19"/>
      <c r="H38" s="19"/>
      <c r="I38" s="19"/>
      <c r="J38" s="19"/>
      <c r="K38" s="19"/>
    </row>
    <row r="39" spans="4:11">
      <c r="D39" s="19"/>
      <c r="E39" s="19"/>
      <c r="F39" s="19"/>
      <c r="G39" s="19"/>
      <c r="H39" s="19"/>
      <c r="I39" s="19"/>
      <c r="J39" s="19"/>
      <c r="K39" s="19"/>
    </row>
    <row r="40" spans="4:11">
      <c r="D40" s="19"/>
      <c r="E40" s="19"/>
      <c r="F40" s="19"/>
      <c r="G40" s="19"/>
      <c r="H40" s="19"/>
      <c r="I40" s="19"/>
      <c r="J40" s="19"/>
      <c r="K40" s="19"/>
    </row>
    <row r="41" spans="4:11">
      <c r="D41" s="19"/>
      <c r="E41" s="19"/>
      <c r="F41" s="19"/>
      <c r="G41" s="19"/>
      <c r="H41" s="19"/>
      <c r="I41" s="19"/>
      <c r="J41" s="19"/>
      <c r="K41" s="19"/>
    </row>
    <row r="42" spans="4:11">
      <c r="D42" s="19"/>
      <c r="E42" s="19"/>
      <c r="F42" s="19"/>
      <c r="G42" s="19"/>
      <c r="H42" s="19"/>
      <c r="I42" s="19"/>
      <c r="J42" s="19"/>
      <c r="K42" s="19"/>
    </row>
    <row r="43" spans="4:11">
      <c r="D43" s="19"/>
      <c r="E43" s="19"/>
      <c r="F43" s="19"/>
      <c r="G43" s="19"/>
      <c r="H43" s="19"/>
      <c r="I43" s="19"/>
      <c r="J43" s="19"/>
      <c r="K43" s="19"/>
    </row>
    <row r="44" spans="4:11">
      <c r="D44" s="19"/>
      <c r="E44" s="19"/>
      <c r="F44" s="19"/>
      <c r="G44" s="19"/>
      <c r="H44" s="19"/>
      <c r="I44" s="19"/>
      <c r="J44" s="19"/>
      <c r="K44" s="19"/>
    </row>
    <row r="45" spans="4:11">
      <c r="D45" s="19"/>
      <c r="E45" s="19"/>
      <c r="F45" s="19"/>
      <c r="G45" s="19"/>
      <c r="H45" s="19"/>
      <c r="I45" s="19"/>
      <c r="J45" s="19"/>
      <c r="K45" s="19"/>
    </row>
    <row r="46" spans="4:11">
      <c r="D46" s="19"/>
      <c r="E46" s="19"/>
      <c r="F46" s="19"/>
      <c r="G46" s="19"/>
      <c r="H46" s="19"/>
      <c r="I46" s="19"/>
      <c r="J46" s="19"/>
      <c r="K46" s="19"/>
    </row>
    <row r="47" spans="4:11">
      <c r="D47" s="19"/>
      <c r="E47" s="19"/>
      <c r="F47" s="19"/>
      <c r="G47" s="19"/>
      <c r="H47" s="19"/>
      <c r="I47" s="19"/>
      <c r="J47" s="19"/>
      <c r="K47" s="19"/>
    </row>
    <row r="48" spans="4:11">
      <c r="D48" s="19"/>
      <c r="E48" s="19"/>
      <c r="F48" s="19"/>
      <c r="G48" s="19"/>
      <c r="H48" s="19"/>
      <c r="I48" s="19"/>
      <c r="J48" s="19"/>
      <c r="K48" s="19"/>
    </row>
    <row r="49" spans="4:11">
      <c r="D49" s="19"/>
      <c r="E49" s="19"/>
      <c r="F49" s="19"/>
      <c r="G49" s="19"/>
      <c r="H49" s="19"/>
      <c r="I49" s="19"/>
      <c r="J49" s="19"/>
      <c r="K49" s="19"/>
    </row>
    <row r="50" spans="4:11">
      <c r="D50" s="19"/>
      <c r="E50" s="19"/>
      <c r="F50" s="19"/>
      <c r="G50" s="19"/>
      <c r="H50" s="19"/>
      <c r="I50" s="19"/>
      <c r="J50" s="19"/>
      <c r="K50" s="19"/>
    </row>
    <row r="51" spans="4:11">
      <c r="D51" s="19"/>
      <c r="E51" s="19"/>
      <c r="F51" s="19"/>
      <c r="G51" s="19"/>
      <c r="H51" s="19"/>
      <c r="I51" s="19"/>
      <c r="J51" s="19"/>
      <c r="K51" s="19"/>
    </row>
    <row r="52" spans="4:11">
      <c r="D52" s="19"/>
      <c r="E52" s="19"/>
      <c r="F52" s="19"/>
      <c r="G52" s="19"/>
      <c r="H52" s="19"/>
      <c r="I52" s="19"/>
      <c r="J52" s="19"/>
      <c r="K52" s="19"/>
    </row>
    <row r="53" spans="4:11">
      <c r="D53" s="19"/>
      <c r="E53" s="19"/>
      <c r="F53" s="19"/>
      <c r="G53" s="19"/>
      <c r="H53" s="19"/>
      <c r="I53" s="19"/>
      <c r="J53" s="19"/>
      <c r="K53" s="19"/>
    </row>
    <row r="54" spans="4:11">
      <c r="D54" s="19"/>
      <c r="E54" s="19"/>
      <c r="F54" s="19"/>
      <c r="G54" s="19"/>
      <c r="H54" s="19"/>
      <c r="I54" s="19"/>
      <c r="J54" s="19"/>
      <c r="K54" s="19"/>
    </row>
    <row r="55" spans="4:11">
      <c r="D55" s="19"/>
      <c r="E55" s="19"/>
      <c r="F55" s="19"/>
      <c r="G55" s="19"/>
      <c r="H55" s="19"/>
      <c r="I55" s="19"/>
      <c r="J55" s="19"/>
      <c r="K55" s="19"/>
    </row>
    <row r="56" spans="4:11">
      <c r="D56" s="19"/>
      <c r="E56" s="19"/>
      <c r="F56" s="19"/>
      <c r="G56" s="19"/>
      <c r="H56" s="19"/>
      <c r="I56" s="19"/>
      <c r="J56" s="19"/>
      <c r="K56" s="19"/>
    </row>
    <row r="57" spans="4:11">
      <c r="D57" s="19"/>
      <c r="E57" s="19"/>
      <c r="F57" s="19"/>
      <c r="G57" s="19"/>
      <c r="H57" s="19"/>
      <c r="I57" s="19"/>
      <c r="J57" s="19"/>
      <c r="K57" s="19"/>
    </row>
    <row r="58" spans="4:11">
      <c r="D58" s="19"/>
      <c r="E58" s="19"/>
      <c r="F58" s="19"/>
      <c r="G58" s="19"/>
      <c r="H58" s="19"/>
      <c r="I58" s="19"/>
      <c r="J58" s="19"/>
      <c r="K58" s="19"/>
    </row>
    <row r="59" spans="4:11">
      <c r="D59" s="19"/>
      <c r="E59" s="19"/>
      <c r="F59" s="19"/>
      <c r="G59" s="19"/>
      <c r="H59" s="19"/>
      <c r="I59" s="19"/>
      <c r="J59" s="19"/>
      <c r="K59" s="19"/>
    </row>
    <row r="60" spans="4:11">
      <c r="D60" s="19"/>
      <c r="E60" s="19"/>
      <c r="F60" s="19"/>
      <c r="G60" s="19"/>
      <c r="H60" s="19"/>
      <c r="I60" s="19"/>
      <c r="J60" s="19"/>
      <c r="K60" s="19"/>
    </row>
    <row r="61" spans="4:11">
      <c r="D61" s="19"/>
      <c r="E61" s="19"/>
      <c r="F61" s="19"/>
      <c r="G61" s="19"/>
      <c r="H61" s="19"/>
      <c r="I61" s="19"/>
      <c r="J61" s="19"/>
      <c r="K61" s="19"/>
    </row>
    <row r="62" spans="4:11">
      <c r="D62" s="19"/>
      <c r="E62" s="19"/>
      <c r="F62" s="19"/>
      <c r="G62" s="19"/>
      <c r="H62" s="19"/>
      <c r="I62" s="19"/>
      <c r="J62" s="19"/>
      <c r="K62" s="19"/>
    </row>
    <row r="63" spans="4:11">
      <c r="D63" s="19"/>
      <c r="E63" s="19"/>
      <c r="F63" s="19"/>
      <c r="G63" s="19"/>
      <c r="H63" s="19"/>
      <c r="I63" s="19"/>
      <c r="J63" s="19"/>
      <c r="K63" s="19"/>
    </row>
    <row r="64" spans="4:11">
      <c r="D64" s="19"/>
      <c r="E64" s="19"/>
      <c r="F64" s="19"/>
      <c r="G64" s="19"/>
      <c r="H64" s="19"/>
      <c r="I64" s="19"/>
      <c r="J64" s="19"/>
      <c r="K64" s="19"/>
    </row>
    <row r="65" spans="4:11">
      <c r="D65" s="19"/>
      <c r="E65" s="19"/>
      <c r="F65" s="19"/>
      <c r="G65" s="19"/>
      <c r="H65" s="19"/>
      <c r="I65" s="19"/>
      <c r="J65" s="19"/>
      <c r="K65" s="19"/>
    </row>
    <row r="66" spans="4:11">
      <c r="D66" s="19"/>
      <c r="E66" s="19"/>
      <c r="F66" s="19"/>
      <c r="G66" s="19"/>
      <c r="H66" s="19"/>
      <c r="I66" s="19"/>
      <c r="J66" s="19"/>
      <c r="K66" s="19"/>
    </row>
    <row r="67" spans="4:11">
      <c r="D67" s="19"/>
      <c r="E67" s="19"/>
      <c r="F67" s="19"/>
      <c r="G67" s="19"/>
      <c r="H67" s="19"/>
      <c r="I67" s="19"/>
      <c r="J67" s="19"/>
      <c r="K67" s="19"/>
    </row>
    <row r="68" spans="4:11">
      <c r="D68" s="19"/>
      <c r="E68" s="19"/>
      <c r="F68" s="19"/>
      <c r="G68" s="19"/>
      <c r="H68" s="19"/>
      <c r="I68" s="19"/>
      <c r="J68" s="19"/>
      <c r="K68" s="19"/>
    </row>
    <row r="69" spans="4:11">
      <c r="D69" s="19"/>
      <c r="E69" s="19"/>
      <c r="F69" s="19"/>
      <c r="G69" s="19"/>
      <c r="H69" s="19"/>
      <c r="I69" s="19"/>
      <c r="J69" s="19"/>
      <c r="K69" s="19"/>
    </row>
    <row r="70" spans="4:11">
      <c r="D70" s="19"/>
      <c r="E70" s="19"/>
      <c r="F70" s="19"/>
      <c r="G70" s="19"/>
      <c r="H70" s="19"/>
      <c r="I70" s="19"/>
      <c r="J70" s="19"/>
      <c r="K70" s="19"/>
    </row>
    <row r="71" spans="4:11">
      <c r="D71" s="19"/>
      <c r="E71" s="19"/>
      <c r="F71" s="19"/>
      <c r="G71" s="19"/>
      <c r="H71" s="19"/>
      <c r="I71" s="19"/>
      <c r="J71" s="19"/>
      <c r="K71" s="19"/>
    </row>
    <row r="72" spans="4:11">
      <c r="D72" s="19"/>
      <c r="E72" s="19"/>
      <c r="F72" s="19"/>
      <c r="G72" s="19"/>
      <c r="H72" s="19"/>
      <c r="I72" s="19"/>
      <c r="J72" s="19"/>
      <c r="K72" s="19"/>
    </row>
    <row r="73" spans="4:11">
      <c r="D73" s="19"/>
      <c r="E73" s="19"/>
      <c r="F73" s="19"/>
      <c r="G73" s="19"/>
      <c r="H73" s="19"/>
      <c r="I73" s="19"/>
      <c r="J73" s="19"/>
      <c r="K73" s="19"/>
    </row>
    <row r="74" spans="4:11">
      <c r="D74" s="19"/>
      <c r="E74" s="19"/>
      <c r="F74" s="19"/>
      <c r="G74" s="19"/>
      <c r="H74" s="19"/>
      <c r="I74" s="19"/>
      <c r="J74" s="19"/>
      <c r="K74" s="19"/>
    </row>
    <row r="75" spans="4:11">
      <c r="D75" s="19"/>
      <c r="E75" s="19"/>
      <c r="F75" s="19"/>
      <c r="G75" s="19"/>
      <c r="H75" s="19"/>
      <c r="I75" s="19"/>
      <c r="J75" s="19"/>
      <c r="K75" s="19"/>
    </row>
    <row r="76" spans="4:11">
      <c r="D76" s="19"/>
      <c r="E76" s="19"/>
      <c r="F76" s="19"/>
      <c r="G76" s="19"/>
      <c r="H76" s="19"/>
      <c r="I76" s="19"/>
      <c r="J76" s="19"/>
      <c r="K76" s="19"/>
    </row>
    <row r="77" spans="4:11">
      <c r="D77" s="19"/>
      <c r="E77" s="19"/>
      <c r="F77" s="19"/>
      <c r="G77" s="19"/>
      <c r="H77" s="19"/>
      <c r="I77" s="19"/>
      <c r="J77" s="19"/>
      <c r="K77" s="19"/>
    </row>
    <row r="78" spans="4:11">
      <c r="D78" s="19"/>
      <c r="E78" s="19"/>
      <c r="F78" s="19"/>
      <c r="G78" s="19"/>
      <c r="H78" s="19"/>
      <c r="I78" s="19"/>
      <c r="J78" s="19"/>
      <c r="K78" s="19"/>
    </row>
    <row r="79" spans="4:11">
      <c r="D79" s="19"/>
      <c r="E79" s="19"/>
      <c r="F79" s="19"/>
      <c r="G79" s="19"/>
      <c r="H79" s="19"/>
      <c r="I79" s="19"/>
      <c r="J79" s="19"/>
      <c r="K79" s="19"/>
    </row>
    <row r="80" spans="4:11">
      <c r="D80" s="19"/>
      <c r="E80" s="19"/>
      <c r="F80" s="19"/>
      <c r="G80" s="19"/>
      <c r="H80" s="19"/>
      <c r="I80" s="19"/>
      <c r="J80" s="19"/>
      <c r="K80" s="19"/>
    </row>
    <row r="81" spans="4:11">
      <c r="D81" s="19"/>
      <c r="E81" s="19"/>
      <c r="F81" s="19"/>
      <c r="G81" s="19"/>
      <c r="H81" s="19"/>
      <c r="I81" s="19"/>
      <c r="J81" s="19"/>
      <c r="K81" s="19"/>
    </row>
    <row r="82" spans="4:11">
      <c r="D82" s="19"/>
      <c r="E82" s="19"/>
      <c r="F82" s="19"/>
      <c r="G82" s="19"/>
      <c r="H82" s="19"/>
      <c r="I82" s="19"/>
      <c r="J82" s="19"/>
      <c r="K82" s="19"/>
    </row>
  </sheetData>
  <pageMargins left="0.7" right="0.7" top="0.75" bottom="0.75" header="0.3" footer="0.3"/>
  <pageSetup paperSize="9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5"/>
  <sheetViews>
    <sheetView topLeftCell="A33" zoomScale="75" zoomScaleNormal="75" workbookViewId="0">
      <selection activeCell="A51" sqref="A51"/>
    </sheetView>
  </sheetViews>
  <sheetFormatPr defaultRowHeight="14.4"/>
  <cols>
    <col min="1" max="1" width="11.5546875" customWidth="1"/>
    <col min="2" max="2" width="5.44140625" customWidth="1"/>
    <col min="4" max="4" width="1.44140625" customWidth="1"/>
    <col min="5" max="5" width="19.88671875" customWidth="1"/>
    <col min="6" max="6" width="8.6640625" customWidth="1"/>
    <col min="7" max="7" width="8.44140625" customWidth="1"/>
    <col min="8" max="8" width="8.33203125" customWidth="1"/>
    <col min="9" max="9" width="8" customWidth="1"/>
    <col min="10" max="10" width="7.44140625" customWidth="1"/>
    <col min="11" max="11" width="10.33203125" customWidth="1"/>
    <col min="13" max="13" width="8.44140625" customWidth="1"/>
    <col min="14" max="14" width="8.5546875" customWidth="1"/>
    <col min="15" max="15" width="10.77734375" customWidth="1"/>
    <col min="16" max="16" width="16.21875" customWidth="1"/>
    <col min="17" max="17" width="14" customWidth="1"/>
    <col min="18" max="18" width="13.88671875" customWidth="1"/>
    <col min="19" max="19" width="1.88671875" customWidth="1"/>
    <col min="20" max="20" width="17.109375" customWidth="1"/>
  </cols>
  <sheetData>
    <row r="1" spans="1:20">
      <c r="A1" s="11"/>
      <c r="B1" s="18" t="s">
        <v>43</v>
      </c>
      <c r="C1" s="11"/>
      <c r="D1" s="11"/>
      <c r="E1" s="11"/>
      <c r="F1" s="11"/>
      <c r="G1" s="13" t="s">
        <v>73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3" spans="1:20">
      <c r="A3" s="14" t="s">
        <v>8</v>
      </c>
      <c r="B3" s="12" t="s">
        <v>9</v>
      </c>
      <c r="C3" s="13" t="s">
        <v>10</v>
      </c>
      <c r="D3" s="11"/>
      <c r="E3" s="13" t="s">
        <v>11</v>
      </c>
      <c r="F3" s="11"/>
      <c r="G3" s="11" t="s">
        <v>23</v>
      </c>
      <c r="H3" s="13" t="s">
        <v>24</v>
      </c>
      <c r="I3" s="11" t="s">
        <v>33</v>
      </c>
      <c r="J3" s="13" t="s">
        <v>16</v>
      </c>
      <c r="K3" s="11" t="s">
        <v>25</v>
      </c>
      <c r="L3" s="13" t="s">
        <v>26</v>
      </c>
      <c r="M3" s="11" t="s">
        <v>27</v>
      </c>
      <c r="N3" s="19" t="s">
        <v>28</v>
      </c>
      <c r="O3" s="11" t="s">
        <v>29</v>
      </c>
      <c r="P3" s="13" t="s">
        <v>17</v>
      </c>
      <c r="Q3" s="19" t="s">
        <v>5</v>
      </c>
      <c r="R3" s="13" t="s">
        <v>6</v>
      </c>
      <c r="T3" s="19" t="s">
        <v>15</v>
      </c>
    </row>
    <row r="4" spans="1:20">
      <c r="O4" s="13"/>
      <c r="P4" s="13"/>
      <c r="Q4" s="15"/>
      <c r="R4" s="11">
        <v>4762.0600000000004</v>
      </c>
    </row>
    <row r="5" spans="1:20">
      <c r="A5" s="44">
        <v>42493</v>
      </c>
      <c r="B5" s="18" t="s">
        <v>38</v>
      </c>
      <c r="C5" s="19">
        <v>38</v>
      </c>
      <c r="D5" s="11"/>
      <c r="E5" s="11" t="s">
        <v>39</v>
      </c>
      <c r="F5" s="11"/>
      <c r="G5" s="13"/>
      <c r="H5" s="13"/>
      <c r="I5" s="13"/>
      <c r="J5" s="13"/>
      <c r="K5" s="13"/>
      <c r="L5" s="13"/>
      <c r="M5" s="13"/>
      <c r="N5" s="13">
        <v>38</v>
      </c>
      <c r="O5" s="19"/>
      <c r="P5" s="19"/>
      <c r="Q5" s="26"/>
      <c r="R5" s="19">
        <v>38</v>
      </c>
      <c r="T5" t="s">
        <v>30</v>
      </c>
    </row>
    <row r="6" spans="1:20">
      <c r="A6" s="44" t="s">
        <v>45</v>
      </c>
      <c r="B6" s="18" t="s">
        <v>47</v>
      </c>
      <c r="C6" s="19">
        <v>35</v>
      </c>
      <c r="E6" s="16" t="s">
        <v>48</v>
      </c>
      <c r="F6" s="19"/>
      <c r="G6" s="19">
        <v>35</v>
      </c>
      <c r="H6" s="19"/>
      <c r="I6" s="19"/>
      <c r="J6" s="19"/>
      <c r="K6" s="19"/>
      <c r="L6" s="19"/>
      <c r="M6" s="19"/>
      <c r="N6" s="19"/>
      <c r="O6" s="19"/>
      <c r="P6" s="19"/>
      <c r="Q6" s="26"/>
      <c r="R6" s="19">
        <v>35</v>
      </c>
      <c r="T6" t="s">
        <v>48</v>
      </c>
    </row>
    <row r="7" spans="1:20" s="16" customFormat="1">
      <c r="A7" s="44" t="s">
        <v>45</v>
      </c>
      <c r="B7" s="18" t="s">
        <v>47</v>
      </c>
      <c r="C7" s="19">
        <v>35</v>
      </c>
      <c r="E7" s="16" t="s">
        <v>49</v>
      </c>
      <c r="F7" s="19"/>
      <c r="G7" s="19">
        <v>35</v>
      </c>
      <c r="H7" s="19"/>
      <c r="I7" s="19"/>
      <c r="J7" s="19"/>
      <c r="K7" s="19"/>
      <c r="L7" s="19"/>
      <c r="M7" s="19"/>
      <c r="N7" s="19"/>
      <c r="O7" s="19"/>
      <c r="P7" s="19"/>
      <c r="Q7" s="26"/>
      <c r="R7" s="19">
        <v>35</v>
      </c>
      <c r="T7" s="16" t="s">
        <v>49</v>
      </c>
    </row>
    <row r="8" spans="1:20" s="16" customFormat="1">
      <c r="A8" s="44" t="s">
        <v>45</v>
      </c>
      <c r="B8" s="18" t="s">
        <v>50</v>
      </c>
      <c r="C8" s="19">
        <v>232</v>
      </c>
      <c r="E8" s="16" t="s">
        <v>29</v>
      </c>
      <c r="F8" s="19"/>
      <c r="G8" s="19"/>
      <c r="H8" s="19"/>
      <c r="I8" s="19"/>
      <c r="J8" s="19"/>
      <c r="K8" s="19"/>
      <c r="L8" s="19"/>
      <c r="M8" s="19"/>
      <c r="N8" s="19"/>
      <c r="O8" s="19">
        <v>232</v>
      </c>
      <c r="P8" s="19"/>
      <c r="Q8" s="26"/>
      <c r="R8" s="19">
        <v>232</v>
      </c>
      <c r="T8" s="16" t="s">
        <v>50</v>
      </c>
    </row>
    <row r="9" spans="1:20" s="16" customFormat="1">
      <c r="A9" s="44">
        <v>42516</v>
      </c>
      <c r="B9" s="18">
        <v>761</v>
      </c>
      <c r="C9" s="19">
        <v>581.04999999999995</v>
      </c>
      <c r="E9" s="16" t="s">
        <v>54</v>
      </c>
      <c r="F9" s="19"/>
      <c r="G9" s="19"/>
      <c r="H9" s="19">
        <v>581.04999999999995</v>
      </c>
      <c r="I9" s="19"/>
      <c r="J9" s="19"/>
      <c r="K9" s="19"/>
      <c r="L9" s="19"/>
      <c r="M9" s="19"/>
      <c r="N9" s="19">
        <v>38</v>
      </c>
      <c r="O9" s="19"/>
      <c r="P9" s="19"/>
      <c r="Q9" s="26"/>
      <c r="R9" s="19">
        <v>581.04999999999995</v>
      </c>
      <c r="T9" s="16" t="s">
        <v>55</v>
      </c>
    </row>
    <row r="10" spans="1:20">
      <c r="A10" s="44">
        <v>42516</v>
      </c>
      <c r="B10" s="18">
        <v>762</v>
      </c>
      <c r="C10" s="19">
        <v>469.86</v>
      </c>
      <c r="E10" s="16" t="s">
        <v>56</v>
      </c>
      <c r="F10" s="19"/>
      <c r="G10" s="19"/>
      <c r="H10" s="19"/>
      <c r="I10" s="19"/>
      <c r="J10" s="19">
        <v>469.86</v>
      </c>
      <c r="K10" s="19"/>
      <c r="L10" s="19"/>
      <c r="M10" s="19"/>
      <c r="N10" s="19"/>
      <c r="O10" s="19"/>
      <c r="P10" s="19"/>
      <c r="Q10" s="26"/>
      <c r="R10" s="19">
        <v>469.86</v>
      </c>
      <c r="T10" t="s">
        <v>57</v>
      </c>
    </row>
    <row r="11" spans="1:20">
      <c r="A11" s="44">
        <v>42516</v>
      </c>
      <c r="B11" s="18">
        <v>763</v>
      </c>
      <c r="C11" s="19">
        <v>356.79</v>
      </c>
      <c r="E11" s="16" t="s">
        <v>58</v>
      </c>
      <c r="F11" s="19"/>
      <c r="G11" s="19"/>
      <c r="H11" s="19"/>
      <c r="I11" s="19"/>
      <c r="J11" s="19"/>
      <c r="K11" s="19"/>
      <c r="L11" s="19"/>
      <c r="M11" s="19"/>
      <c r="N11" s="19">
        <v>356.79</v>
      </c>
      <c r="O11" s="19"/>
      <c r="P11" s="19"/>
      <c r="Q11" s="26"/>
      <c r="R11" s="19">
        <v>356.79</v>
      </c>
      <c r="T11" s="32" t="s">
        <v>59</v>
      </c>
    </row>
    <row r="12" spans="1:20" s="16" customFormat="1">
      <c r="A12" s="44">
        <v>42516</v>
      </c>
      <c r="B12" s="18">
        <v>764</v>
      </c>
      <c r="C12" s="19">
        <v>62.4</v>
      </c>
      <c r="E12" s="16" t="s">
        <v>60</v>
      </c>
      <c r="F12" s="19"/>
      <c r="G12" s="19"/>
      <c r="H12" s="19">
        <v>62.4</v>
      </c>
      <c r="I12" s="19"/>
      <c r="J12" s="19"/>
      <c r="K12" s="19"/>
      <c r="L12" s="19"/>
      <c r="M12" s="19"/>
      <c r="N12" s="19"/>
      <c r="O12" s="19"/>
      <c r="P12" s="19"/>
      <c r="Q12" s="26"/>
      <c r="R12" s="19">
        <v>62.4</v>
      </c>
      <c r="T12" s="32" t="s">
        <v>61</v>
      </c>
    </row>
    <row r="13" spans="1:20">
      <c r="A13" s="44">
        <v>42516</v>
      </c>
      <c r="B13" s="18">
        <v>765</v>
      </c>
      <c r="C13" s="19">
        <v>170.04</v>
      </c>
      <c r="E13" s="16" t="s">
        <v>62</v>
      </c>
      <c r="F13" s="19"/>
      <c r="G13" s="19"/>
      <c r="H13" s="19"/>
      <c r="I13" s="19"/>
      <c r="J13" s="19"/>
      <c r="K13" s="19"/>
      <c r="L13" s="19"/>
      <c r="M13" s="19"/>
      <c r="N13" s="19">
        <v>170.04</v>
      </c>
      <c r="O13" s="19"/>
      <c r="P13" s="19"/>
      <c r="Q13" s="26"/>
      <c r="R13" s="19">
        <v>170.04</v>
      </c>
      <c r="T13" t="s">
        <v>63</v>
      </c>
    </row>
    <row r="14" spans="1:20" s="16" customFormat="1">
      <c r="A14" s="44">
        <v>42516</v>
      </c>
      <c r="B14" s="18">
        <v>766</v>
      </c>
      <c r="C14" s="19">
        <v>75</v>
      </c>
      <c r="E14" s="16" t="s">
        <v>64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43">
        <v>75</v>
      </c>
      <c r="R14" s="19">
        <v>75</v>
      </c>
      <c r="T14" s="16" t="s">
        <v>65</v>
      </c>
    </row>
    <row r="15" spans="1:20">
      <c r="A15" s="44">
        <v>42516</v>
      </c>
      <c r="B15" s="18">
        <v>767</v>
      </c>
      <c r="C15" s="19">
        <v>321.11</v>
      </c>
      <c r="E15" s="16" t="s">
        <v>64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43">
        <v>321.11</v>
      </c>
      <c r="R15" s="19">
        <v>321.11</v>
      </c>
      <c r="T15" t="s">
        <v>66</v>
      </c>
    </row>
    <row r="16" spans="1:20" s="16" customFormat="1">
      <c r="A16" s="44">
        <v>42522</v>
      </c>
      <c r="B16" s="18" t="s">
        <v>38</v>
      </c>
      <c r="C16" s="19">
        <v>38</v>
      </c>
      <c r="E16" s="16" t="s">
        <v>39</v>
      </c>
      <c r="F16" s="19"/>
      <c r="G16" s="19"/>
      <c r="H16" s="19"/>
      <c r="I16" s="19"/>
      <c r="J16" s="19"/>
      <c r="K16" s="19"/>
      <c r="L16" s="19"/>
      <c r="M16" s="19"/>
      <c r="N16" s="19">
        <v>38</v>
      </c>
      <c r="O16" s="19"/>
      <c r="P16" s="19"/>
      <c r="Q16" s="43"/>
      <c r="R16" s="19">
        <v>38</v>
      </c>
      <c r="T16" s="16" t="s">
        <v>30</v>
      </c>
    </row>
    <row r="17" spans="1:20">
      <c r="A17" s="44">
        <v>42529</v>
      </c>
      <c r="B17" s="18" t="s">
        <v>38</v>
      </c>
      <c r="C17" s="19">
        <v>145.08000000000001</v>
      </c>
      <c r="E17" s="16" t="s">
        <v>67</v>
      </c>
      <c r="F17" s="19"/>
      <c r="G17" s="19"/>
      <c r="H17" s="19"/>
      <c r="I17" s="19"/>
      <c r="J17" s="19"/>
      <c r="K17" s="19"/>
      <c r="L17" s="19"/>
      <c r="M17" s="19"/>
      <c r="N17" s="19">
        <v>145.08000000000001</v>
      </c>
      <c r="O17" s="19"/>
      <c r="P17" s="19"/>
      <c r="Q17" s="26"/>
      <c r="R17" s="19">
        <v>145.08000000000001</v>
      </c>
      <c r="T17" t="s">
        <v>68</v>
      </c>
    </row>
    <row r="18" spans="1:20" s="37" customFormat="1">
      <c r="A18" s="45">
        <v>42534</v>
      </c>
      <c r="B18" s="35">
        <v>768</v>
      </c>
      <c r="C18" s="36">
        <v>400</v>
      </c>
      <c r="E18" s="37" t="s">
        <v>62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>
        <v>400</v>
      </c>
      <c r="R18" s="36">
        <v>400</v>
      </c>
      <c r="T18" s="37" t="s">
        <v>69</v>
      </c>
    </row>
    <row r="19" spans="1:20" s="37" customFormat="1">
      <c r="A19" s="45">
        <v>42552</v>
      </c>
      <c r="B19" s="35" t="s">
        <v>38</v>
      </c>
      <c r="C19" s="36">
        <v>38</v>
      </c>
      <c r="E19" s="37" t="s">
        <v>39</v>
      </c>
      <c r="F19" s="36"/>
      <c r="G19" s="36"/>
      <c r="H19" s="36"/>
      <c r="I19" s="36"/>
      <c r="J19" s="36"/>
      <c r="K19" s="36"/>
      <c r="L19" s="36"/>
      <c r="M19" s="36"/>
      <c r="N19" s="36">
        <v>38</v>
      </c>
      <c r="O19" s="36"/>
      <c r="P19" s="36"/>
      <c r="Q19" s="36"/>
      <c r="R19" s="36">
        <v>38</v>
      </c>
      <c r="T19" s="37" t="s">
        <v>30</v>
      </c>
    </row>
    <row r="20" spans="1:20" s="37" customFormat="1">
      <c r="A20" s="45">
        <v>42583</v>
      </c>
      <c r="B20" s="35" t="s">
        <v>38</v>
      </c>
      <c r="C20" s="36">
        <v>38</v>
      </c>
      <c r="E20" s="37" t="s">
        <v>39</v>
      </c>
      <c r="F20" s="36"/>
      <c r="G20" s="36"/>
      <c r="H20" s="36"/>
      <c r="I20" s="36"/>
      <c r="J20" s="36"/>
      <c r="K20" s="36"/>
      <c r="L20" s="36"/>
      <c r="M20" s="36"/>
      <c r="N20" s="36">
        <v>38</v>
      </c>
      <c r="O20" s="36"/>
      <c r="P20" s="36"/>
      <c r="Q20" s="36"/>
      <c r="R20" s="36">
        <v>38</v>
      </c>
      <c r="T20" s="37" t="s">
        <v>30</v>
      </c>
    </row>
    <row r="21" spans="1:20" s="37" customFormat="1">
      <c r="A21" s="45">
        <v>42614</v>
      </c>
      <c r="B21" s="35" t="s">
        <v>38</v>
      </c>
      <c r="C21" s="36">
        <v>38</v>
      </c>
      <c r="E21" s="37" t="s">
        <v>39</v>
      </c>
      <c r="F21" s="36"/>
      <c r="G21" s="36"/>
      <c r="H21" s="36"/>
      <c r="I21" s="36"/>
      <c r="J21" s="36"/>
      <c r="K21" s="36"/>
      <c r="L21" s="36"/>
      <c r="M21" s="36"/>
      <c r="N21" s="36">
        <v>38</v>
      </c>
      <c r="O21" s="36"/>
      <c r="P21" s="36"/>
      <c r="Q21" s="36"/>
      <c r="R21" s="36">
        <v>38</v>
      </c>
      <c r="T21" s="37" t="s">
        <v>30</v>
      </c>
    </row>
    <row r="22" spans="1:20" s="37" customFormat="1">
      <c r="A22" s="45">
        <v>42621</v>
      </c>
      <c r="B22" s="35" t="s">
        <v>38</v>
      </c>
      <c r="C22" s="36">
        <v>179.31</v>
      </c>
      <c r="E22" s="37" t="s">
        <v>67</v>
      </c>
      <c r="F22" s="36"/>
      <c r="G22" s="36"/>
      <c r="H22" s="36"/>
      <c r="I22" s="36"/>
      <c r="J22" s="36"/>
      <c r="K22" s="36"/>
      <c r="L22" s="36"/>
      <c r="M22" s="36"/>
      <c r="N22" s="36">
        <v>179.31</v>
      </c>
      <c r="O22" s="36"/>
      <c r="P22" s="36"/>
      <c r="Q22" s="36"/>
      <c r="R22" s="36">
        <v>179.31</v>
      </c>
      <c r="T22" s="37" t="s">
        <v>68</v>
      </c>
    </row>
    <row r="23" spans="1:20">
      <c r="A23" s="44">
        <v>42646</v>
      </c>
      <c r="B23" s="18" t="s">
        <v>38</v>
      </c>
      <c r="C23" s="19">
        <v>38</v>
      </c>
      <c r="E23" s="37" t="s">
        <v>39</v>
      </c>
      <c r="F23" s="19"/>
      <c r="G23" s="19"/>
      <c r="H23" s="19"/>
      <c r="I23" s="19"/>
      <c r="J23" s="19"/>
      <c r="K23" s="19"/>
      <c r="L23" s="19"/>
      <c r="M23" s="19" t="s">
        <v>14</v>
      </c>
      <c r="N23" s="19">
        <v>38</v>
      </c>
      <c r="O23" s="19"/>
      <c r="P23" s="19"/>
      <c r="Q23" s="19"/>
      <c r="R23" s="19">
        <v>38</v>
      </c>
      <c r="T23" s="37" t="s">
        <v>30</v>
      </c>
    </row>
    <row r="24" spans="1:20" s="16" customFormat="1">
      <c r="A24" s="44">
        <v>42675</v>
      </c>
      <c r="B24" s="18" t="s">
        <v>38</v>
      </c>
      <c r="C24" s="19">
        <v>38</v>
      </c>
      <c r="E24" s="37" t="s">
        <v>39</v>
      </c>
      <c r="F24" s="19"/>
      <c r="G24" s="19"/>
      <c r="H24" s="19"/>
      <c r="I24" s="19"/>
      <c r="J24" s="19"/>
      <c r="K24" s="19"/>
      <c r="L24" s="19"/>
      <c r="M24" s="19"/>
      <c r="N24" s="19">
        <v>38</v>
      </c>
      <c r="O24" s="19"/>
      <c r="P24" s="19"/>
      <c r="Q24" s="19"/>
      <c r="R24" s="19">
        <v>38</v>
      </c>
      <c r="T24" s="37" t="s">
        <v>30</v>
      </c>
    </row>
    <row r="25" spans="1:20" s="16" customFormat="1">
      <c r="A25" s="44">
        <v>42705</v>
      </c>
      <c r="B25" s="18" t="s">
        <v>38</v>
      </c>
      <c r="C25" s="19">
        <v>28</v>
      </c>
      <c r="E25" s="37" t="s">
        <v>39</v>
      </c>
      <c r="F25" s="19"/>
      <c r="G25" s="19"/>
      <c r="H25" s="19"/>
      <c r="I25" s="19"/>
      <c r="J25" s="19"/>
      <c r="K25" s="19"/>
      <c r="L25" s="19"/>
      <c r="M25" s="19"/>
      <c r="N25" s="19">
        <v>28</v>
      </c>
      <c r="O25" s="19"/>
      <c r="P25" s="19"/>
      <c r="Q25" s="19"/>
      <c r="R25" s="19">
        <v>28</v>
      </c>
      <c r="T25" s="37" t="s">
        <v>30</v>
      </c>
    </row>
    <row r="26" spans="1:20" s="16" customFormat="1">
      <c r="A26" s="44">
        <v>42712</v>
      </c>
      <c r="B26" s="18" t="s">
        <v>38</v>
      </c>
      <c r="C26" s="19">
        <v>196.24</v>
      </c>
      <c r="E26" s="37" t="s">
        <v>67</v>
      </c>
      <c r="F26" s="19"/>
      <c r="G26" s="19"/>
      <c r="H26" s="19"/>
      <c r="I26" s="19"/>
      <c r="J26" s="19"/>
      <c r="K26" s="19"/>
      <c r="L26" s="19"/>
      <c r="M26" s="19"/>
      <c r="N26" s="19">
        <v>196.24</v>
      </c>
      <c r="O26" s="19"/>
      <c r="P26" s="19"/>
      <c r="Q26" s="19"/>
      <c r="R26" s="19">
        <v>196.24</v>
      </c>
      <c r="T26" s="37" t="s">
        <v>68</v>
      </c>
    </row>
    <row r="27" spans="1:20" s="16" customFormat="1">
      <c r="A27" s="44">
        <v>42738</v>
      </c>
      <c r="B27" s="18" t="s">
        <v>38</v>
      </c>
      <c r="C27" s="19">
        <v>28</v>
      </c>
      <c r="E27" s="37" t="s">
        <v>39</v>
      </c>
      <c r="F27" s="19"/>
      <c r="G27" s="19"/>
      <c r="H27" s="19"/>
      <c r="I27" s="19"/>
      <c r="J27" s="19"/>
      <c r="K27" s="19"/>
      <c r="L27" s="19"/>
      <c r="M27" s="19"/>
      <c r="N27" s="19">
        <v>28</v>
      </c>
      <c r="O27" s="19"/>
      <c r="P27" s="19"/>
      <c r="Q27" s="19"/>
      <c r="R27" s="19">
        <v>28</v>
      </c>
      <c r="T27" s="37" t="s">
        <v>30</v>
      </c>
    </row>
    <row r="28" spans="1:20" s="16" customFormat="1">
      <c r="A28" s="44">
        <v>42754</v>
      </c>
      <c r="B28" s="18">
        <v>769</v>
      </c>
      <c r="C28" s="19">
        <v>482.79</v>
      </c>
      <c r="E28" s="37" t="s">
        <v>58</v>
      </c>
      <c r="F28" s="19"/>
      <c r="G28" s="19"/>
      <c r="H28" s="19"/>
      <c r="I28" s="19"/>
      <c r="J28" s="19"/>
      <c r="K28" s="19"/>
      <c r="L28" s="19"/>
      <c r="M28" s="19"/>
      <c r="N28" s="19">
        <v>482.79</v>
      </c>
      <c r="O28" s="19"/>
      <c r="P28" s="19"/>
      <c r="Q28" s="19"/>
      <c r="R28" s="19">
        <v>482.79</v>
      </c>
      <c r="T28" s="37" t="s">
        <v>59</v>
      </c>
    </row>
    <row r="29" spans="1:20" s="16" customFormat="1">
      <c r="A29" s="44">
        <v>42767</v>
      </c>
      <c r="B29" s="18" t="s">
        <v>38</v>
      </c>
      <c r="C29" s="19">
        <v>28</v>
      </c>
      <c r="E29" s="37" t="s">
        <v>39</v>
      </c>
      <c r="F29" s="19"/>
      <c r="G29" s="19"/>
      <c r="H29" s="19"/>
      <c r="I29" s="19"/>
      <c r="J29" s="19"/>
      <c r="K29" s="19"/>
      <c r="L29" s="19"/>
      <c r="M29" s="19"/>
      <c r="N29" s="19">
        <v>28</v>
      </c>
      <c r="O29" s="19"/>
      <c r="P29" s="19"/>
      <c r="Q29" s="19"/>
      <c r="R29" s="19">
        <v>28</v>
      </c>
      <c r="T29" s="37" t="s">
        <v>30</v>
      </c>
    </row>
    <row r="30" spans="1:20">
      <c r="A30" s="44">
        <v>42795</v>
      </c>
      <c r="B30" s="18" t="s">
        <v>38</v>
      </c>
      <c r="C30" s="19">
        <v>28</v>
      </c>
      <c r="E30" s="37" t="s">
        <v>39</v>
      </c>
      <c r="N30" s="19">
        <v>28</v>
      </c>
      <c r="R30" s="19">
        <v>28</v>
      </c>
      <c r="T30" s="37" t="s">
        <v>30</v>
      </c>
    </row>
    <row r="31" spans="1:20" s="16" customFormat="1">
      <c r="A31" s="44">
        <v>42810</v>
      </c>
      <c r="B31" s="18">
        <v>770</v>
      </c>
      <c r="C31" s="19">
        <v>78</v>
      </c>
      <c r="E31" s="37" t="s">
        <v>71</v>
      </c>
      <c r="F31" s="19"/>
      <c r="G31" s="19"/>
      <c r="H31" s="19">
        <v>78</v>
      </c>
      <c r="I31" s="19"/>
      <c r="J31" s="19"/>
      <c r="K31" s="19"/>
      <c r="L31" s="19"/>
      <c r="M31" s="19"/>
      <c r="N31" s="19"/>
      <c r="O31" s="19"/>
      <c r="P31" s="19"/>
      <c r="Q31" s="19"/>
      <c r="R31" s="19">
        <v>78</v>
      </c>
      <c r="T31" s="37" t="s">
        <v>72</v>
      </c>
    </row>
    <row r="32" spans="1:20" s="16" customFormat="1" ht="21" customHeight="1">
      <c r="A32" s="44"/>
      <c r="B32" s="18"/>
      <c r="C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T32" s="37"/>
    </row>
    <row r="33" spans="1:18">
      <c r="A33" s="1"/>
      <c r="B33" s="18"/>
      <c r="C33" s="19">
        <f>SUM(C5:C31)</f>
        <v>4197.67</v>
      </c>
      <c r="F33" s="19"/>
      <c r="G33" s="19">
        <f t="shared" ref="G33:R33" si="0">SUM(G5:G31)</f>
        <v>70</v>
      </c>
      <c r="H33" s="19">
        <f t="shared" si="0"/>
        <v>721.44999999999993</v>
      </c>
      <c r="I33" s="19">
        <f t="shared" si="0"/>
        <v>0</v>
      </c>
      <c r="J33" s="19">
        <f t="shared" si="0"/>
        <v>469.86</v>
      </c>
      <c r="K33" s="19">
        <f t="shared" si="0"/>
        <v>0</v>
      </c>
      <c r="L33" s="19">
        <f t="shared" si="0"/>
        <v>0</v>
      </c>
      <c r="M33" s="19">
        <f t="shared" si="0"/>
        <v>0</v>
      </c>
      <c r="N33" s="19">
        <f t="shared" si="0"/>
        <v>1946.25</v>
      </c>
      <c r="O33" s="19">
        <f t="shared" si="0"/>
        <v>232</v>
      </c>
      <c r="P33" s="19">
        <f t="shared" si="0"/>
        <v>0</v>
      </c>
      <c r="Q33" s="19">
        <f t="shared" si="0"/>
        <v>796.11</v>
      </c>
      <c r="R33" s="19">
        <f t="shared" si="0"/>
        <v>4197.67</v>
      </c>
    </row>
    <row r="34" spans="1:18">
      <c r="A34" s="1"/>
      <c r="B34" s="18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 t="s">
        <v>35</v>
      </c>
      <c r="R34" s="19">
        <v>4122</v>
      </c>
    </row>
    <row r="35" spans="1:18" s="16" customFormat="1" ht="28.8">
      <c r="A35" s="1"/>
      <c r="B35" s="18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33" t="s">
        <v>36</v>
      </c>
      <c r="R35" s="34"/>
    </row>
    <row r="36" spans="1:18" s="16" customFormat="1" ht="28.8">
      <c r="A36" s="1"/>
      <c r="B36" s="1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33" t="s">
        <v>37</v>
      </c>
      <c r="R36" s="34"/>
    </row>
    <row r="37" spans="1:18" s="16" customFormat="1">
      <c r="A37" s="1"/>
      <c r="B37" s="1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33"/>
      <c r="R37" s="47">
        <f>SUM(R4+R34-R33)</f>
        <v>4686.3900000000012</v>
      </c>
    </row>
    <row r="38" spans="1:18">
      <c r="A38" s="1"/>
      <c r="B38" s="18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"/>
      <c r="R38" s="19"/>
    </row>
    <row r="39" spans="1:18" s="16" customFormat="1">
      <c r="A39" s="1"/>
      <c r="B39" s="18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"/>
      <c r="R39" s="19"/>
    </row>
    <row r="40" spans="1:18">
      <c r="A40" s="1"/>
      <c r="B40" s="18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>
      <c r="A41" s="1"/>
      <c r="B41" s="18"/>
      <c r="F41" s="19"/>
      <c r="G41" s="19"/>
      <c r="H41" s="19"/>
      <c r="I41" s="19"/>
      <c r="J41" s="19"/>
      <c r="K41" s="19"/>
      <c r="L41" s="19"/>
      <c r="M41" s="19"/>
      <c r="N41" s="19"/>
      <c r="O41" s="40"/>
      <c r="P41" s="40" t="s">
        <v>40</v>
      </c>
      <c r="Q41" s="39">
        <v>42825</v>
      </c>
      <c r="R41" s="42">
        <v>4686.3900000000003</v>
      </c>
    </row>
    <row r="42" spans="1:18">
      <c r="A42" s="1"/>
      <c r="B42" s="18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40" t="s">
        <v>70</v>
      </c>
      <c r="Q42" s="39">
        <v>42825</v>
      </c>
      <c r="R42" s="42">
        <v>2249.2600000000002</v>
      </c>
    </row>
    <row r="43" spans="1:18">
      <c r="A43" s="1"/>
      <c r="B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 t="s">
        <v>52</v>
      </c>
      <c r="Q43" s="19"/>
      <c r="R43" s="19"/>
    </row>
    <row r="44" spans="1:18">
      <c r="A44" s="1"/>
      <c r="B44" s="18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</row>
    <row r="45" spans="1:18" ht="18">
      <c r="A45" s="1"/>
      <c r="B45" s="18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40" t="s">
        <v>53</v>
      </c>
      <c r="Q45" s="19"/>
      <c r="R45" s="48">
        <f>SUM(R41+R42-R43)</f>
        <v>6935.6500000000005</v>
      </c>
    </row>
    <row r="46" spans="1:18">
      <c r="A46" s="1"/>
      <c r="B46" s="18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</row>
    <row r="47" spans="1:18">
      <c r="A47" s="1" t="s">
        <v>75</v>
      </c>
      <c r="B47" s="18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</row>
    <row r="48" spans="1:18">
      <c r="A48" s="1" t="s">
        <v>76</v>
      </c>
      <c r="B48" s="18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1:18">
      <c r="A49" s="1"/>
      <c r="B49" s="18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>
      <c r="A50" s="1"/>
      <c r="B50" s="18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>
      <c r="A51" s="1"/>
      <c r="B51" s="18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>
      <c r="A52" s="1"/>
      <c r="B52" s="18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>
      <c r="A53" s="1"/>
      <c r="B53" s="18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8">
      <c r="A54" s="1"/>
      <c r="B54" s="18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1:18">
      <c r="A55" s="1"/>
      <c r="B55" s="18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1:18">
      <c r="A56" s="1"/>
      <c r="B56" s="18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spans="1:18">
      <c r="A57" s="1"/>
      <c r="B57" s="18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1:18">
      <c r="A58" s="1"/>
      <c r="B58" s="18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spans="1:18">
      <c r="A59" s="1"/>
      <c r="B59" s="18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spans="1:18">
      <c r="A60" s="1"/>
      <c r="B60" s="18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spans="1:18">
      <c r="A61" s="1"/>
      <c r="B61" s="18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spans="1:18">
      <c r="A62" s="1"/>
      <c r="B62" s="18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spans="1:18">
      <c r="A63" s="1"/>
      <c r="B63" s="18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spans="1:18">
      <c r="A64" s="1"/>
      <c r="B64" s="18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spans="1:18">
      <c r="A65" s="1"/>
      <c r="B65" s="18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spans="1:18">
      <c r="A66" s="1"/>
      <c r="B66" s="18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</row>
    <row r="67" spans="1:18">
      <c r="A67" s="1"/>
      <c r="B67" s="18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spans="1:18">
      <c r="A68" s="1"/>
      <c r="B68" s="18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spans="1:18">
      <c r="A69" s="1"/>
      <c r="B69" s="18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spans="1:18">
      <c r="A70" s="1"/>
      <c r="B70" s="18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</row>
    <row r="71" spans="1:18">
      <c r="A71" s="1"/>
      <c r="B71" s="18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</row>
    <row r="72" spans="1:18">
      <c r="A72" s="1"/>
      <c r="B72" s="18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</row>
    <row r="73" spans="1:18">
      <c r="A73" s="1"/>
      <c r="B73" s="18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</row>
    <row r="74" spans="1:18">
      <c r="A74" s="1"/>
      <c r="B74" s="18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</row>
    <row r="75" spans="1:18">
      <c r="A75" s="1"/>
      <c r="B75" s="18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</row>
    <row r="76" spans="1:18">
      <c r="A76" s="1"/>
      <c r="B76" s="18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</row>
    <row r="77" spans="1:18">
      <c r="A77" s="1"/>
      <c r="B77" s="18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  <row r="78" spans="1:18">
      <c r="A78" s="1"/>
      <c r="B78" s="18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</row>
    <row r="79" spans="1:18">
      <c r="A79" s="1"/>
      <c r="B79" s="18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</row>
    <row r="80" spans="1:18">
      <c r="A80" s="1"/>
      <c r="B80" s="18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</row>
    <row r="81" spans="1:18">
      <c r="A81" s="1"/>
      <c r="B81" s="18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</row>
    <row r="82" spans="1:18">
      <c r="A82" s="1"/>
      <c r="B82" s="18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</row>
    <row r="83" spans="1:18">
      <c r="A83" s="1"/>
      <c r="B83" s="18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</row>
    <row r="84" spans="1:18">
      <c r="A84" s="1"/>
      <c r="B84" s="18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</row>
    <row r="85" spans="1:18">
      <c r="A85" s="1"/>
      <c r="B85" s="18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</row>
    <row r="86" spans="1:18">
      <c r="A86" s="1"/>
      <c r="B86" s="18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</row>
    <row r="87" spans="1:18">
      <c r="A87" s="1"/>
      <c r="B87" s="18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</row>
    <row r="88" spans="1:18">
      <c r="A88" s="1"/>
      <c r="B88" s="18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</row>
    <row r="89" spans="1:18">
      <c r="A89" s="1"/>
      <c r="B89" s="18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</row>
    <row r="90" spans="1:18">
      <c r="A90" s="1"/>
      <c r="B90" s="18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</row>
    <row r="91" spans="1:18">
      <c r="A91" s="1"/>
      <c r="B91" s="18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</row>
    <row r="92" spans="1:18">
      <c r="A92" s="1"/>
      <c r="B92" s="18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</row>
    <row r="93" spans="1:18">
      <c r="A93" s="1"/>
      <c r="B93" s="18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</row>
    <row r="94" spans="1:18">
      <c r="A94" s="1"/>
      <c r="B94" s="18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</row>
    <row r="95" spans="1:18">
      <c r="A95" s="1"/>
      <c r="B95" s="18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</row>
    <row r="96" spans="1:18">
      <c r="A96" s="1"/>
      <c r="B96" s="18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</row>
    <row r="97" spans="1:18">
      <c r="A97" s="1"/>
      <c r="B97" s="18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</row>
    <row r="98" spans="1:18">
      <c r="A98" s="1"/>
      <c r="B98" s="18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</row>
    <row r="99" spans="1:18">
      <c r="A99" s="1"/>
      <c r="B99" s="18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</row>
    <row r="100" spans="1:18">
      <c r="A100" s="1"/>
      <c r="B100" s="18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</row>
    <row r="101" spans="1:18">
      <c r="A101" s="1"/>
      <c r="B101" s="18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</row>
    <row r="102" spans="1:18">
      <c r="A102" s="1"/>
      <c r="B102" s="18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</row>
    <row r="103" spans="1:18">
      <c r="A103" s="1"/>
      <c r="B103" s="18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</row>
    <row r="104" spans="1:18">
      <c r="A104" s="1"/>
      <c r="B104" s="18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</row>
    <row r="105" spans="1:18">
      <c r="A105" s="1"/>
      <c r="B105" s="18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</row>
    <row r="106" spans="1:18">
      <c r="A106" s="1"/>
      <c r="B106" s="18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</row>
    <row r="107" spans="1:18">
      <c r="A107" s="1"/>
      <c r="B107" s="18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</row>
    <row r="108" spans="1:18">
      <c r="A108" s="1"/>
      <c r="B108" s="18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1:18">
      <c r="A109" s="1"/>
      <c r="B109" s="18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</row>
    <row r="110" spans="1:18">
      <c r="A110" s="1"/>
      <c r="B110" s="18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</row>
    <row r="111" spans="1:18">
      <c r="A111" s="1"/>
      <c r="B111" s="18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</row>
    <row r="112" spans="1:18">
      <c r="A112" s="1"/>
      <c r="B112" s="18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</row>
    <row r="113" spans="1:2">
      <c r="A113" s="1"/>
      <c r="B113" s="18"/>
    </row>
    <row r="114" spans="1:2">
      <c r="A114" s="1"/>
      <c r="B114" s="18"/>
    </row>
    <row r="115" spans="1:2">
      <c r="A115" s="1"/>
      <c r="B115" s="18"/>
    </row>
  </sheetData>
  <pageMargins left="0.7" right="0.7" top="0.75" bottom="0.75" header="0.3" footer="0.3"/>
  <pageSetup paperSize="9" scale="66" fitToHeight="0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="85" zoomScaleNormal="85" workbookViewId="0">
      <selection activeCell="K29" sqref="K29"/>
    </sheetView>
  </sheetViews>
  <sheetFormatPr defaultRowHeight="14.4"/>
  <cols>
    <col min="1" max="1" width="9" customWidth="1"/>
    <col min="2" max="2" width="14.6640625" customWidth="1"/>
    <col min="3" max="3" width="10.88671875" customWidth="1"/>
    <col min="4" max="4" width="10.5546875" customWidth="1"/>
    <col min="5" max="5" width="10.44140625" customWidth="1"/>
    <col min="6" max="6" width="8.88671875" customWidth="1"/>
    <col min="7" max="7" width="7.5546875" customWidth="1"/>
    <col min="8" max="8" width="9.33203125" customWidth="1"/>
    <col min="9" max="9" width="9.44140625" customWidth="1"/>
    <col min="10" max="10" width="7.33203125" customWidth="1"/>
    <col min="11" max="11" width="7.44140625" customWidth="1"/>
    <col min="12" max="12" width="5.88671875" customWidth="1"/>
    <col min="13" max="13" width="13.88671875" customWidth="1"/>
  </cols>
  <sheetData>
    <row r="1" spans="1:15">
      <c r="A1" s="9"/>
      <c r="B1" s="17" t="s">
        <v>42</v>
      </c>
      <c r="C1" s="5"/>
      <c r="D1" s="6"/>
      <c r="E1" s="6"/>
      <c r="F1" s="6" t="s">
        <v>0</v>
      </c>
      <c r="G1" s="4"/>
      <c r="H1" s="4"/>
      <c r="I1" s="4"/>
      <c r="J1" s="16"/>
      <c r="K1" s="16"/>
      <c r="L1" s="16"/>
      <c r="M1" s="16"/>
      <c r="N1" s="16"/>
    </row>
    <row r="2" spans="1:15">
      <c r="A2" s="16"/>
      <c r="B2" s="17"/>
      <c r="C2" s="5"/>
      <c r="D2" s="6"/>
      <c r="E2" s="6"/>
      <c r="F2" s="6"/>
      <c r="G2" s="6"/>
      <c r="H2" s="6"/>
      <c r="I2" s="6"/>
      <c r="J2" s="6"/>
      <c r="K2" s="20"/>
      <c r="L2" s="20"/>
      <c r="M2" s="8"/>
      <c r="N2" s="20"/>
    </row>
    <row r="3" spans="1:15">
      <c r="A3" s="10" t="s">
        <v>1</v>
      </c>
      <c r="B3" s="17" t="s">
        <v>2</v>
      </c>
      <c r="C3" s="5" t="s">
        <v>3</v>
      </c>
      <c r="D3" s="6" t="s">
        <v>20</v>
      </c>
      <c r="E3" s="6" t="s">
        <v>18</v>
      </c>
      <c r="F3" s="6" t="s">
        <v>4</v>
      </c>
      <c r="G3" s="6" t="s">
        <v>19</v>
      </c>
      <c r="H3" s="6" t="s">
        <v>21</v>
      </c>
      <c r="I3" s="6" t="s">
        <v>22</v>
      </c>
      <c r="J3" s="6"/>
      <c r="K3" s="6"/>
      <c r="L3" s="6"/>
      <c r="M3" s="8"/>
      <c r="N3" s="6" t="s">
        <v>6</v>
      </c>
    </row>
    <row r="4" spans="1:15">
      <c r="A4" s="21">
        <v>42095</v>
      </c>
      <c r="B4" s="16" t="s">
        <v>12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>
        <v>2248.21</v>
      </c>
    </row>
    <row r="5" spans="1:15">
      <c r="A5" s="21"/>
      <c r="B5" s="17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5">
      <c r="A6" s="21">
        <v>42499</v>
      </c>
      <c r="B6" s="17" t="s">
        <v>13</v>
      </c>
      <c r="C6" s="19">
        <v>0.09</v>
      </c>
      <c r="D6" s="19"/>
      <c r="E6" s="19"/>
      <c r="F6" s="19">
        <v>0.09</v>
      </c>
      <c r="G6" s="19"/>
      <c r="H6" s="19"/>
      <c r="I6" s="19"/>
      <c r="J6" s="19"/>
      <c r="K6" s="19"/>
      <c r="L6" s="19"/>
      <c r="M6" s="19">
        <v>0.09</v>
      </c>
      <c r="N6" s="19">
        <v>0.09</v>
      </c>
    </row>
    <row r="7" spans="1:15">
      <c r="A7" s="21">
        <v>42530</v>
      </c>
      <c r="B7" s="17" t="s">
        <v>13</v>
      </c>
      <c r="C7" s="19">
        <v>0.1</v>
      </c>
      <c r="D7" s="19"/>
      <c r="E7" s="19"/>
      <c r="F7" s="19">
        <v>0.1</v>
      </c>
      <c r="G7" s="19"/>
      <c r="H7" s="19"/>
      <c r="I7" s="19"/>
      <c r="J7" s="19"/>
      <c r="K7" s="19"/>
      <c r="L7" s="19"/>
      <c r="M7" s="19">
        <v>0.1</v>
      </c>
      <c r="N7" s="19">
        <v>0.1</v>
      </c>
    </row>
    <row r="8" spans="1:15">
      <c r="A8" s="21">
        <v>42562</v>
      </c>
      <c r="B8" s="17" t="s">
        <v>13</v>
      </c>
      <c r="C8" s="19">
        <v>0.1</v>
      </c>
      <c r="D8" s="19"/>
      <c r="E8" s="19"/>
      <c r="F8" s="19">
        <v>0.1</v>
      </c>
      <c r="G8" s="19"/>
      <c r="H8" s="19"/>
      <c r="I8" s="19"/>
      <c r="J8" s="19"/>
      <c r="K8" s="19"/>
      <c r="L8" s="19"/>
      <c r="M8" s="19">
        <v>0.1</v>
      </c>
      <c r="N8" s="19">
        <v>0.1</v>
      </c>
    </row>
    <row r="9" spans="1:15">
      <c r="A9" s="21">
        <v>42591</v>
      </c>
      <c r="B9" s="17" t="s">
        <v>13</v>
      </c>
      <c r="C9" s="19">
        <v>0.09</v>
      </c>
      <c r="D9" s="19"/>
      <c r="E9" s="19"/>
      <c r="F9" s="19">
        <v>0.09</v>
      </c>
      <c r="G9" s="19"/>
      <c r="H9" s="19"/>
      <c r="I9" s="19"/>
      <c r="J9" s="19"/>
      <c r="K9" s="19"/>
      <c r="L9" s="19"/>
      <c r="M9" s="19">
        <v>0.09</v>
      </c>
      <c r="N9" s="19">
        <v>0.09</v>
      </c>
    </row>
    <row r="10" spans="1:15">
      <c r="A10" s="21">
        <v>42622</v>
      </c>
      <c r="B10" s="17" t="s">
        <v>13</v>
      </c>
      <c r="C10" s="46">
        <v>0.1</v>
      </c>
      <c r="D10" s="19"/>
      <c r="E10" s="19"/>
      <c r="F10" s="19">
        <v>0.1</v>
      </c>
      <c r="G10" s="19"/>
      <c r="H10" s="19"/>
      <c r="I10" s="19"/>
      <c r="J10" s="19"/>
      <c r="K10" s="19"/>
      <c r="L10" s="19"/>
      <c r="M10" s="19">
        <v>0.1</v>
      </c>
      <c r="N10" s="19">
        <v>0.1</v>
      </c>
    </row>
    <row r="11" spans="1:15">
      <c r="A11" s="21">
        <v>42653</v>
      </c>
      <c r="B11" s="17" t="s">
        <v>13</v>
      </c>
      <c r="C11" s="46">
        <v>0.1</v>
      </c>
      <c r="D11" s="19"/>
      <c r="E11" s="19"/>
      <c r="F11" s="19">
        <v>0.1</v>
      </c>
      <c r="G11" s="19"/>
      <c r="H11" s="19"/>
      <c r="I11" s="19"/>
      <c r="J11" s="19"/>
      <c r="K11" s="19"/>
      <c r="L11" s="19"/>
      <c r="M11" s="19">
        <v>0.1</v>
      </c>
      <c r="N11" s="19">
        <v>0.1</v>
      </c>
    </row>
    <row r="12" spans="1:15">
      <c r="A12" s="21">
        <v>42683</v>
      </c>
      <c r="B12" s="17" t="s">
        <v>13</v>
      </c>
      <c r="C12" s="19">
        <v>0.09</v>
      </c>
      <c r="D12" s="19"/>
      <c r="E12" s="19"/>
      <c r="F12" s="19">
        <v>0.09</v>
      </c>
      <c r="G12" s="19"/>
      <c r="H12" s="19"/>
      <c r="I12" s="19"/>
      <c r="J12" s="19"/>
      <c r="K12" s="19"/>
      <c r="L12" s="19"/>
      <c r="M12" s="19">
        <v>0.09</v>
      </c>
      <c r="N12" s="19">
        <v>0.09</v>
      </c>
    </row>
    <row r="13" spans="1:15">
      <c r="A13" s="21">
        <v>42713</v>
      </c>
      <c r="B13" s="17" t="s">
        <v>13</v>
      </c>
      <c r="C13" s="19">
        <v>0.09</v>
      </c>
      <c r="D13" s="19"/>
      <c r="E13" s="19"/>
      <c r="F13" s="19">
        <v>0.09</v>
      </c>
      <c r="G13" s="19"/>
      <c r="H13" s="19"/>
      <c r="I13" s="19"/>
      <c r="J13" s="19"/>
      <c r="K13" s="19"/>
      <c r="L13" s="19"/>
      <c r="M13" s="19">
        <v>0.09</v>
      </c>
      <c r="N13" s="19">
        <v>0.09</v>
      </c>
    </row>
    <row r="14" spans="1:15" s="16" customFormat="1">
      <c r="A14" s="21">
        <v>42744</v>
      </c>
      <c r="B14" s="17" t="s">
        <v>13</v>
      </c>
      <c r="C14" s="19">
        <v>0.1</v>
      </c>
      <c r="D14" s="19"/>
      <c r="E14" s="19"/>
      <c r="F14" s="19">
        <v>0.1</v>
      </c>
      <c r="G14" s="19"/>
      <c r="H14" s="19"/>
      <c r="I14" s="19"/>
      <c r="J14" s="19"/>
      <c r="K14" s="19"/>
      <c r="L14" s="19"/>
      <c r="M14" s="19">
        <v>0.1</v>
      </c>
      <c r="N14" s="19">
        <v>0.1</v>
      </c>
      <c r="O14" s="19"/>
    </row>
    <row r="15" spans="1:15" s="16" customFormat="1">
      <c r="A15" s="21">
        <v>42775</v>
      </c>
      <c r="B15" s="17" t="s">
        <v>13</v>
      </c>
      <c r="C15" s="19">
        <v>0.1</v>
      </c>
      <c r="D15" s="19"/>
      <c r="E15" s="19"/>
      <c r="F15" s="19">
        <v>0.1</v>
      </c>
      <c r="G15" s="19"/>
      <c r="H15" s="19"/>
      <c r="I15" s="19"/>
      <c r="J15" s="19"/>
      <c r="K15" s="19"/>
      <c r="L15" s="19"/>
      <c r="M15" s="19">
        <v>0.1</v>
      </c>
      <c r="N15" s="19">
        <v>0.1</v>
      </c>
      <c r="O15" s="19"/>
    </row>
    <row r="16" spans="1:15">
      <c r="A16" s="21">
        <v>42803</v>
      </c>
      <c r="B16" s="17" t="s">
        <v>13</v>
      </c>
      <c r="C16" s="19">
        <v>0.09</v>
      </c>
      <c r="D16" s="19"/>
      <c r="E16" s="19"/>
      <c r="F16" s="19">
        <v>0.09</v>
      </c>
      <c r="G16" s="19"/>
      <c r="H16" s="19"/>
      <c r="I16" s="19"/>
      <c r="J16" s="19"/>
      <c r="K16" s="19"/>
      <c r="L16" s="19"/>
      <c r="M16" s="19">
        <v>0.09</v>
      </c>
      <c r="N16" s="19">
        <v>0.09</v>
      </c>
    </row>
    <row r="17" spans="1:14" s="16" customFormat="1">
      <c r="A17" s="21"/>
      <c r="B17" s="17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>
      <c r="A18" s="21"/>
      <c r="B18" s="17"/>
      <c r="C18" s="16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>
      <c r="A19" s="16"/>
      <c r="B19" s="16"/>
      <c r="C19" s="16"/>
      <c r="D19" s="19">
        <f>SUM(D4:D18)</f>
        <v>0</v>
      </c>
      <c r="E19" s="19">
        <f ca="1">SUM(E4:E19)</f>
        <v>0</v>
      </c>
      <c r="F19" s="19">
        <f>SUM(F4:F18)</f>
        <v>1.0499999999999998</v>
      </c>
      <c r="G19" s="19">
        <f t="shared" ref="G19:N19" si="0">SUM(G4:G18)</f>
        <v>0</v>
      </c>
      <c r="H19" s="19">
        <f t="shared" si="0"/>
        <v>0</v>
      </c>
      <c r="I19" s="19">
        <f t="shared" si="0"/>
        <v>0</v>
      </c>
      <c r="J19" s="19">
        <f t="shared" si="0"/>
        <v>0</v>
      </c>
      <c r="K19" s="19">
        <f t="shared" si="0"/>
        <v>0</v>
      </c>
      <c r="L19" s="19">
        <f t="shared" si="0"/>
        <v>0</v>
      </c>
      <c r="M19" s="19">
        <f t="shared" si="0"/>
        <v>1.0499999999999998</v>
      </c>
      <c r="N19" s="19">
        <f t="shared" si="0"/>
        <v>2249.2600000000002</v>
      </c>
    </row>
    <row r="20" spans="1:14">
      <c r="E20" s="19"/>
      <c r="F20" s="19"/>
      <c r="G20" s="19"/>
      <c r="H20" s="19"/>
    </row>
    <row r="21" spans="1:14">
      <c r="K21" s="31"/>
      <c r="L21" s="31"/>
      <c r="M21" s="39"/>
      <c r="N21" s="31"/>
    </row>
  </sheetData>
  <pageMargins left="0.7" right="0.7" top="0.75" bottom="0.75" header="0.3" footer="0.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2" workbookViewId="0">
      <selection activeCell="C10" sqref="C10"/>
    </sheetView>
  </sheetViews>
  <sheetFormatPr defaultRowHeight="14.4"/>
  <cols>
    <col min="1" max="1" width="8.5546875" customWidth="1"/>
    <col min="2" max="2" width="9.44140625" bestFit="1" customWidth="1"/>
    <col min="3" max="3" width="11.109375" customWidth="1"/>
    <col min="4" max="4" width="7.88671875" customWidth="1"/>
    <col min="5" max="5" width="15.88671875" customWidth="1"/>
    <col min="6" max="6" width="11.33203125" customWidth="1"/>
    <col min="8" max="8" width="16.6640625" customWidth="1"/>
    <col min="9" max="9" width="12.6640625" style="20" customWidth="1"/>
  </cols>
  <sheetData>
    <row r="1" spans="1:14">
      <c r="A1" s="9"/>
      <c r="B1" s="17" t="s">
        <v>42</v>
      </c>
      <c r="C1" s="5"/>
      <c r="D1" s="6"/>
      <c r="E1" s="6"/>
      <c r="F1" s="6" t="s">
        <v>7</v>
      </c>
      <c r="G1" s="4"/>
      <c r="H1" s="4"/>
      <c r="I1" s="4"/>
      <c r="J1" s="16"/>
      <c r="K1" s="16"/>
      <c r="L1" s="16"/>
      <c r="M1" s="16"/>
      <c r="N1" s="16"/>
    </row>
    <row r="2" spans="1:14">
      <c r="A2" s="16"/>
      <c r="B2" s="17"/>
      <c r="C2" s="5"/>
      <c r="D2" s="6"/>
      <c r="E2" s="6"/>
      <c r="F2" s="6"/>
      <c r="G2" s="6"/>
      <c r="H2" s="6"/>
      <c r="I2" s="6"/>
      <c r="J2" s="6"/>
      <c r="K2" s="20"/>
      <c r="L2" s="20"/>
      <c r="M2" s="8"/>
      <c r="N2" s="20"/>
    </row>
    <row r="3" spans="1:14">
      <c r="A3" s="10" t="s">
        <v>1</v>
      </c>
      <c r="B3" s="17" t="s">
        <v>2</v>
      </c>
      <c r="C3" s="5" t="s">
        <v>3</v>
      </c>
      <c r="D3" s="6" t="s">
        <v>20</v>
      </c>
      <c r="E3" s="6" t="s">
        <v>18</v>
      </c>
      <c r="F3" s="6" t="s">
        <v>4</v>
      </c>
      <c r="G3" s="6" t="s">
        <v>19</v>
      </c>
      <c r="H3" s="6" t="s">
        <v>21</v>
      </c>
      <c r="I3" s="6" t="s">
        <v>22</v>
      </c>
      <c r="J3" s="6"/>
      <c r="K3" s="6"/>
      <c r="L3" s="6"/>
      <c r="M3" s="8"/>
      <c r="N3" s="6" t="s">
        <v>6</v>
      </c>
    </row>
    <row r="4" spans="1:14">
      <c r="A4" s="21">
        <v>42826</v>
      </c>
      <c r="B4" s="16" t="s">
        <v>12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>
        <v>2249.2600000000002</v>
      </c>
    </row>
    <row r="5" spans="1:14">
      <c r="A5" s="21"/>
      <c r="B5" s="17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>
      <c r="A6" s="21"/>
      <c r="B6" s="17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>
      <c r="A7" s="21" t="s">
        <v>32</v>
      </c>
      <c r="B7" s="17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>
      <c r="A8" s="21"/>
      <c r="B8" s="17"/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>
      <c r="A9" s="21"/>
      <c r="B9" s="17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>
      <c r="A10" s="21"/>
      <c r="B10" s="17"/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>
      <c r="A11" s="21"/>
      <c r="B11" s="17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>
      <c r="A12" s="21"/>
      <c r="B12" s="17" t="s">
        <v>14</v>
      </c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s="21"/>
      <c r="B13" s="17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>
      <c r="A14" s="21"/>
      <c r="B14" s="17"/>
      <c r="C14" s="16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>
      <c r="A15" s="21"/>
      <c r="B15" s="17"/>
      <c r="C15" s="16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>
      <c r="A16" s="16"/>
      <c r="B16" s="16"/>
      <c r="C16" s="16"/>
      <c r="D16" s="19">
        <f>SUM(D4:D15)</f>
        <v>0</v>
      </c>
      <c r="E16" s="19">
        <f ca="1">SUM(E4:E16)</f>
        <v>0</v>
      </c>
      <c r="F16" s="19">
        <f>SUM(F4:F15)</f>
        <v>0</v>
      </c>
      <c r="G16" s="19">
        <f t="shared" ref="G16:M16" si="0">SUM(G4:G15)</f>
        <v>0</v>
      </c>
      <c r="H16" s="19">
        <f t="shared" si="0"/>
        <v>0</v>
      </c>
      <c r="I16" s="19">
        <f t="shared" si="0"/>
        <v>0</v>
      </c>
      <c r="J16" s="19">
        <f t="shared" si="0"/>
        <v>0</v>
      </c>
      <c r="K16" s="19">
        <f t="shared" si="0"/>
        <v>0</v>
      </c>
      <c r="L16" s="19">
        <f t="shared" si="0"/>
        <v>0</v>
      </c>
      <c r="M16" s="19">
        <f t="shared" si="0"/>
        <v>0</v>
      </c>
      <c r="N16" s="19">
        <f>SUM(N5:N15)</f>
        <v>0</v>
      </c>
    </row>
    <row r="17" spans="1:8">
      <c r="A17" s="16"/>
      <c r="B17" s="27"/>
      <c r="C17" s="16"/>
      <c r="D17" s="23"/>
      <c r="E17" s="20"/>
      <c r="F17" s="19"/>
      <c r="G17" s="30"/>
      <c r="H17" s="19"/>
    </row>
    <row r="18" spans="1:8">
      <c r="A18" s="21"/>
      <c r="B18" s="27"/>
      <c r="C18" s="16"/>
      <c r="D18" s="23"/>
      <c r="E18" s="20"/>
      <c r="F18" s="19"/>
      <c r="G18" s="30"/>
      <c r="H18" s="26"/>
    </row>
    <row r="19" spans="1:8">
      <c r="A19" s="16"/>
      <c r="B19" s="27"/>
      <c r="C19" s="16"/>
      <c r="D19" s="23"/>
      <c r="E19" s="20"/>
      <c r="F19" s="19"/>
      <c r="G19" s="30"/>
      <c r="H19" s="19"/>
    </row>
    <row r="20" spans="1:8">
      <c r="A20" s="21"/>
      <c r="B20" s="27"/>
      <c r="C20" s="16"/>
      <c r="D20" s="25"/>
      <c r="E20" s="20"/>
      <c r="F20" s="19"/>
      <c r="G20" s="30"/>
      <c r="H20" s="19"/>
    </row>
    <row r="21" spans="1:8">
      <c r="A21" s="16"/>
      <c r="B21" s="27"/>
      <c r="C21" s="16"/>
      <c r="D21" s="23"/>
      <c r="E21" s="20"/>
      <c r="F21" s="19"/>
      <c r="G21" s="30"/>
      <c r="H21" s="19"/>
    </row>
    <row r="22" spans="1:8">
      <c r="A22" s="21"/>
      <c r="B22" s="28"/>
      <c r="C22" s="16"/>
      <c r="D22" s="16"/>
      <c r="E22" s="20"/>
      <c r="F22" s="19"/>
      <c r="G22" s="30"/>
      <c r="H22" s="19"/>
    </row>
    <row r="23" spans="1:8">
      <c r="A23" s="16"/>
      <c r="B23" s="28"/>
      <c r="C23" s="16"/>
      <c r="D23" s="16"/>
      <c r="E23" s="19"/>
      <c r="F23" s="19"/>
      <c r="G23" s="30"/>
      <c r="H23" s="19"/>
    </row>
    <row r="24" spans="1:8">
      <c r="A24" s="21"/>
      <c r="B24" s="28"/>
      <c r="C24" s="16"/>
      <c r="D24" s="16"/>
      <c r="E24" s="19"/>
      <c r="F24" s="19"/>
      <c r="G24" s="24"/>
      <c r="H24" s="19"/>
    </row>
    <row r="25" spans="1:8">
      <c r="A25" s="16"/>
      <c r="B25" s="28"/>
      <c r="C25" s="16"/>
      <c r="D25" s="16"/>
      <c r="E25" s="19"/>
      <c r="F25" s="19"/>
      <c r="G25" s="24"/>
      <c r="H25" s="19"/>
    </row>
    <row r="26" spans="1:8">
      <c r="A26" s="21"/>
      <c r="B26" s="28"/>
      <c r="C26" s="16"/>
      <c r="D26" s="16"/>
      <c r="E26" s="19"/>
      <c r="F26" s="19"/>
      <c r="G26" s="24"/>
      <c r="H26" s="19"/>
    </row>
    <row r="27" spans="1:8">
      <c r="A27" s="16"/>
      <c r="B27" s="28"/>
      <c r="C27" s="16"/>
      <c r="D27" s="16"/>
      <c r="E27" s="19"/>
      <c r="F27" s="19"/>
      <c r="G27" s="24"/>
      <c r="H27" s="19"/>
    </row>
    <row r="28" spans="1:8">
      <c r="A28" s="21"/>
      <c r="B28" s="28"/>
      <c r="C28" s="16"/>
      <c r="D28" s="16"/>
      <c r="E28" s="19"/>
      <c r="F28" s="19"/>
      <c r="G28" s="24"/>
      <c r="H28" s="19"/>
    </row>
    <row r="29" spans="1:8">
      <c r="A29" s="16"/>
      <c r="B29" s="28"/>
      <c r="C29" s="16"/>
      <c r="D29" s="16"/>
      <c r="E29" s="20"/>
      <c r="F29" s="19"/>
      <c r="G29" s="24"/>
      <c r="H29" s="19"/>
    </row>
    <row r="30" spans="1:8">
      <c r="A30" s="16"/>
      <c r="B30" s="16"/>
      <c r="C30" s="16"/>
      <c r="D30" s="16"/>
      <c r="E30" s="19"/>
      <c r="F30" s="19"/>
      <c r="G30" s="24"/>
      <c r="H30" s="19"/>
    </row>
    <row r="31" spans="1:8">
      <c r="A31" s="16"/>
      <c r="B31" s="16"/>
      <c r="C31" s="16"/>
      <c r="D31" s="16"/>
      <c r="E31" s="19"/>
      <c r="F31" s="19"/>
      <c r="G31" s="24"/>
      <c r="H31" s="19"/>
    </row>
    <row r="32" spans="1:8">
      <c r="A32" s="16"/>
      <c r="B32" s="16"/>
      <c r="C32" s="16"/>
      <c r="D32" s="16"/>
      <c r="E32" s="19"/>
      <c r="F32" s="19"/>
      <c r="G32" s="19"/>
      <c r="H32" s="19"/>
    </row>
    <row r="33" spans="1:8">
      <c r="A33" s="16"/>
      <c r="B33" s="31"/>
      <c r="C33" s="16"/>
      <c r="D33" s="16"/>
      <c r="E33" s="19"/>
      <c r="F33" s="19"/>
      <c r="G33" s="19"/>
      <c r="H33" s="19"/>
    </row>
    <row r="35" spans="1:8">
      <c r="B35" s="22"/>
      <c r="C35" s="16"/>
      <c r="E35" s="19"/>
    </row>
    <row r="36" spans="1:8">
      <c r="E36" s="19"/>
    </row>
    <row r="37" spans="1:8">
      <c r="E37" s="19"/>
    </row>
    <row r="38" spans="1:8">
      <c r="E38" s="19"/>
    </row>
    <row r="39" spans="1:8">
      <c r="E39" s="19"/>
    </row>
    <row r="40" spans="1:8">
      <c r="E40" s="19"/>
    </row>
    <row r="41" spans="1:8">
      <c r="E41" s="19"/>
    </row>
    <row r="42" spans="1:8">
      <c r="E42" s="19"/>
    </row>
    <row r="43" spans="1:8">
      <c r="E43" s="19"/>
    </row>
    <row r="44" spans="1:8">
      <c r="E44" s="19"/>
    </row>
    <row r="45" spans="1:8">
      <c r="E45" s="19"/>
    </row>
    <row r="46" spans="1:8">
      <c r="E46" s="19"/>
    </row>
    <row r="47" spans="1:8">
      <c r="E47" s="19"/>
    </row>
    <row r="48" spans="1:8">
      <c r="E48" s="19"/>
    </row>
    <row r="49" spans="5:5">
      <c r="E49" s="19"/>
    </row>
  </sheetData>
  <pageMargins left="0.7" right="0.7" top="0.75" bottom="0.75" header="0.3" footer="0.3"/>
  <pageSetup paperSize="9" orientation="landscape" horizontalDpi="4294967293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VH Current Income</vt:lpstr>
      <vt:lpstr>VH Current Expenditure</vt:lpstr>
      <vt:lpstr>VH Instant Access Income</vt:lpstr>
      <vt:lpstr>VH Instant Access Expenditure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Hughes</dc:creator>
  <cp:lastModifiedBy>User</cp:lastModifiedBy>
  <cp:lastPrinted>2016-09-01T11:43:30Z</cp:lastPrinted>
  <dcterms:created xsi:type="dcterms:W3CDTF">2011-04-08T16:22:29Z</dcterms:created>
  <dcterms:modified xsi:type="dcterms:W3CDTF">2017-12-13T13:54:39Z</dcterms:modified>
</cp:coreProperties>
</file>