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16-17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B32" i="1"/>
  <c r="G9" i="1"/>
  <c r="G33" i="1" s="1"/>
  <c r="F9" i="1"/>
  <c r="F33" i="1" s="1"/>
  <c r="E9" i="1"/>
  <c r="E33" i="1" s="1"/>
  <c r="D9" i="1"/>
  <c r="D33" i="1" s="1"/>
  <c r="C9" i="1"/>
  <c r="C33" i="1" s="1"/>
  <c r="B9" i="1"/>
  <c r="B33" i="1" s="1"/>
</calcChain>
</file>

<file path=xl/sharedStrings.xml><?xml version="1.0" encoding="utf-8"?>
<sst xmlns="http://schemas.openxmlformats.org/spreadsheetml/2006/main" count="42" uniqueCount="36">
  <si>
    <t>Actual</t>
  </si>
  <si>
    <t>Budget</t>
  </si>
  <si>
    <t>Clerks notes</t>
  </si>
  <si>
    <t>2013-2014</t>
  </si>
  <si>
    <t>2014-2015</t>
  </si>
  <si>
    <t>2015-2016</t>
  </si>
  <si>
    <t>2016-2017</t>
  </si>
  <si>
    <t>Income</t>
  </si>
  <si>
    <t>Precept</t>
  </si>
  <si>
    <t>Grants/Donations</t>
  </si>
  <si>
    <t>Incl Council Tax Support Grant 37.00</t>
  </si>
  <si>
    <t>Interest</t>
  </si>
  <si>
    <t>VAT reclaim</t>
  </si>
  <si>
    <t>Other income</t>
  </si>
  <si>
    <t>Total Income</t>
  </si>
  <si>
    <t>Expenditure</t>
  </si>
  <si>
    <t>Bank Charges</t>
  </si>
  <si>
    <t>Insurance</t>
  </si>
  <si>
    <t>Subscriptions</t>
  </si>
  <si>
    <t>Clerk's Salary/Mileage</t>
  </si>
  <si>
    <t>SALC Payroll Service</t>
  </si>
  <si>
    <t>Section 137 Payments</t>
  </si>
  <si>
    <t>Village Hall</t>
  </si>
  <si>
    <t>Public Lighting (Electricity Supplier Charge)</t>
  </si>
  <si>
    <t>Play Area Inspection</t>
  </si>
  <si>
    <t>VAT Paid</t>
  </si>
  <si>
    <t>PC Donations</t>
  </si>
  <si>
    <t>Stationery/Office Expenses</t>
  </si>
  <si>
    <t>Audit</t>
  </si>
  <si>
    <t>Training</t>
  </si>
  <si>
    <t>Maintenance (Church yard / Hythe / Play Area / Track to Play Area)</t>
  </si>
  <si>
    <t>Street Lighting Maintenance</t>
  </si>
  <si>
    <t>Community Speed Watch (CSW)</t>
  </si>
  <si>
    <t xml:space="preserve">Misc (contingency) </t>
  </si>
  <si>
    <t>Waste</t>
  </si>
  <si>
    <t>Web site design/hosting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</si>
</sst>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u/>
      <sz val="10"/>
      <name val="Arial"/>
      <family val="2"/>
    </font>
    <font>
      <u val="singleAccounting"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164" fontId="3" fillId="2" borderId="2" xfId="0" applyNumberFormat="1" applyFont="1" applyFill="1" applyBorder="1"/>
    <xf numFmtId="0" fontId="9" fillId="3" borderId="3" xfId="0" applyFont="1" applyFill="1" applyBorder="1"/>
    <xf numFmtId="0" fontId="9" fillId="2" borderId="4" xfId="0" applyFont="1" applyFill="1" applyBorder="1"/>
    <xf numFmtId="0" fontId="1" fillId="0" borderId="5" xfId="0" applyFont="1" applyBorder="1"/>
    <xf numFmtId="0" fontId="10" fillId="0" borderId="6" xfId="0" applyFont="1" applyBorder="1"/>
    <xf numFmtId="0" fontId="11" fillId="0" borderId="7" xfId="0" applyFont="1" applyBorder="1"/>
    <xf numFmtId="164" fontId="11" fillId="0" borderId="7" xfId="0" applyNumberFormat="1" applyFont="1" applyBorder="1"/>
    <xf numFmtId="164" fontId="11" fillId="2" borderId="8" xfId="0" applyNumberFormat="1" applyFont="1" applyFill="1" applyBorder="1"/>
    <xf numFmtId="164" fontId="11" fillId="3" borderId="8" xfId="0" applyNumberFormat="1" applyFont="1" applyFill="1" applyBorder="1"/>
    <xf numFmtId="164" fontId="11" fillId="2" borderId="9" xfId="0" applyNumberFormat="1" applyFont="1" applyFill="1" applyBorder="1"/>
    <xf numFmtId="0" fontId="1" fillId="0" borderId="10" xfId="0" applyFont="1" applyBorder="1"/>
    <xf numFmtId="0" fontId="10" fillId="0" borderId="11" xfId="0" applyFont="1" applyBorder="1"/>
    <xf numFmtId="164" fontId="12" fillId="2" borderId="8" xfId="0" applyNumberFormat="1" applyFont="1" applyFill="1" applyBorder="1"/>
    <xf numFmtId="0" fontId="8" fillId="0" borderId="12" xfId="0" applyFont="1" applyBorder="1"/>
    <xf numFmtId="164" fontId="8" fillId="0" borderId="12" xfId="0" applyNumberFormat="1" applyFont="1" applyBorder="1"/>
    <xf numFmtId="164" fontId="8" fillId="2" borderId="13" xfId="0" applyNumberFormat="1" applyFont="1" applyFill="1" applyBorder="1"/>
    <xf numFmtId="164" fontId="8" fillId="3" borderId="13" xfId="0" applyNumberFormat="1" applyFont="1" applyFill="1" applyBorder="1"/>
    <xf numFmtId="164" fontId="8" fillId="2" borderId="14" xfId="0" applyNumberFormat="1" applyFont="1" applyFill="1" applyBorder="1"/>
    <xf numFmtId="0" fontId="1" fillId="0" borderId="15" xfId="0" applyFont="1" applyBorder="1"/>
    <xf numFmtId="0" fontId="10" fillId="0" borderId="16" xfId="0" applyFont="1" applyBorder="1"/>
    <xf numFmtId="0" fontId="8" fillId="0" borderId="0" xfId="0" applyFont="1" applyBorder="1"/>
    <xf numFmtId="164" fontId="13" fillId="2" borderId="0" xfId="0" applyNumberFormat="1" applyFont="1" applyFill="1" applyBorder="1"/>
    <xf numFmtId="164" fontId="9" fillId="3" borderId="0" xfId="0" applyNumberFormat="1" applyFont="1" applyFill="1" applyBorder="1"/>
    <xf numFmtId="0" fontId="1" fillId="0" borderId="6" xfId="0" applyFont="1" applyBorder="1"/>
    <xf numFmtId="0" fontId="10" fillId="0" borderId="5" xfId="0" applyFont="1" applyBorder="1"/>
    <xf numFmtId="0" fontId="14" fillId="0" borderId="10" xfId="0" applyFont="1" applyBorder="1" applyProtection="1"/>
    <xf numFmtId="164" fontId="14" fillId="0" borderId="10" xfId="0" applyNumberFormat="1" applyFont="1" applyBorder="1" applyProtection="1"/>
    <xf numFmtId="164" fontId="14" fillId="0" borderId="10" xfId="0" applyNumberFormat="1" applyFont="1" applyBorder="1"/>
    <xf numFmtId="164" fontId="11" fillId="3" borderId="0" xfId="0" applyNumberFormat="1" applyFont="1" applyFill="1" applyBorder="1"/>
    <xf numFmtId="164" fontId="11" fillId="2" borderId="0" xfId="0" applyNumberFormat="1" applyFont="1" applyFill="1" applyBorder="1"/>
    <xf numFmtId="0" fontId="1" fillId="0" borderId="11" xfId="0" applyFont="1" applyBorder="1"/>
    <xf numFmtId="0" fontId="10" fillId="0" borderId="10" xfId="0" applyFont="1" applyBorder="1"/>
    <xf numFmtId="0" fontId="1" fillId="0" borderId="11" xfId="0" applyFont="1" applyFill="1" applyBorder="1"/>
    <xf numFmtId="0" fontId="10" fillId="0" borderId="10" xfId="0" applyFont="1" applyFill="1" applyBorder="1"/>
    <xf numFmtId="8" fontId="7" fillId="0" borderId="0" xfId="0" applyNumberFormat="1" applyFont="1"/>
    <xf numFmtId="0" fontId="14" fillId="0" borderId="10" xfId="0" applyFont="1" applyBorder="1" applyAlignment="1" applyProtection="1">
      <alignment wrapText="1"/>
    </xf>
    <xf numFmtId="164" fontId="14" fillId="0" borderId="10" xfId="0" applyNumberFormat="1" applyFont="1" applyBorder="1" applyAlignment="1" applyProtection="1">
      <alignment wrapText="1"/>
    </xf>
    <xf numFmtId="164" fontId="11" fillId="0" borderId="0" xfId="0" applyNumberFormat="1" applyFont="1"/>
    <xf numFmtId="44" fontId="11" fillId="2" borderId="0" xfId="0" applyNumberFormat="1" applyFont="1" applyFill="1"/>
    <xf numFmtId="164" fontId="11" fillId="2" borderId="0" xfId="0" applyNumberFormat="1" applyFont="1" applyFill="1"/>
    <xf numFmtId="44" fontId="11" fillId="0" borderId="0" xfId="0" applyNumberFormat="1" applyFont="1"/>
    <xf numFmtId="8" fontId="11" fillId="0" borderId="0" xfId="0" applyNumberFormat="1" applyFont="1"/>
    <xf numFmtId="8" fontId="11" fillId="2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13" fillId="0" borderId="10" xfId="0" applyFont="1" applyBorder="1" applyProtection="1"/>
    <xf numFmtId="0" fontId="13" fillId="0" borderId="0" xfId="0" applyFont="1" applyBorder="1" applyProtection="1"/>
    <xf numFmtId="44" fontId="15" fillId="2" borderId="0" xfId="0" applyNumberFormat="1" applyFont="1" applyFill="1"/>
    <xf numFmtId="164" fontId="13" fillId="0" borderId="0" xfId="0" applyNumberFormat="1" applyFont="1" applyBorder="1" applyProtection="1"/>
    <xf numFmtId="164" fontId="16" fillId="2" borderId="0" xfId="0" applyNumberFormat="1" applyFont="1" applyFill="1"/>
    <xf numFmtId="8" fontId="5" fillId="0" borderId="0" xfId="0" applyNumberFormat="1" applyFont="1"/>
    <xf numFmtId="164" fontId="5" fillId="2" borderId="0" xfId="0" applyNumberFormat="1" applyFont="1" applyFill="1"/>
    <xf numFmtId="0" fontId="1" fillId="0" borderId="0" xfId="0" applyFont="1"/>
    <xf numFmtId="0" fontId="10" fillId="0" borderId="0" xfId="0" applyFont="1"/>
    <xf numFmtId="164" fontId="17" fillId="0" borderId="0" xfId="0" applyNumberFormat="1" applyFont="1" applyBorder="1" applyAlignment="1" applyProtection="1">
      <alignment horizontal="right"/>
    </xf>
    <xf numFmtId="164" fontId="18" fillId="0" borderId="0" xfId="0" applyNumberFormat="1" applyFont="1" applyAlignment="1">
      <alignment horizontal="right"/>
    </xf>
    <xf numFmtId="164" fontId="19" fillId="0" borderId="0" xfId="0" applyNumberFormat="1" applyFont="1"/>
    <xf numFmtId="164" fontId="2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3" workbookViewId="0">
      <selection sqref="A1:H33"/>
    </sheetView>
  </sheetViews>
  <sheetFormatPr defaultRowHeight="14.4" x14ac:dyDescent="0.3"/>
  <cols>
    <col min="1" max="1" width="20.5546875" customWidth="1"/>
    <col min="2" max="2" width="10.44140625" customWidth="1"/>
    <col min="3" max="3" width="12.5546875" customWidth="1"/>
    <col min="4" max="4" width="11.77734375" customWidth="1"/>
    <col min="5" max="5" width="13.109375" customWidth="1"/>
  </cols>
  <sheetData>
    <row r="1" spans="1:8" x14ac:dyDescent="0.3">
      <c r="A1" s="1"/>
      <c r="B1" s="2" t="s">
        <v>0</v>
      </c>
      <c r="C1" s="3" t="s">
        <v>1</v>
      </c>
      <c r="D1" s="2" t="s">
        <v>0</v>
      </c>
      <c r="E1" s="2" t="s">
        <v>1</v>
      </c>
      <c r="F1" s="4" t="s">
        <v>0</v>
      </c>
      <c r="G1" s="4" t="s">
        <v>1</v>
      </c>
      <c r="H1" s="5" t="s">
        <v>2</v>
      </c>
    </row>
    <row r="2" spans="1:8" ht="15" thickBot="1" x14ac:dyDescent="0.35">
      <c r="A2" s="6"/>
      <c r="B2" s="3" t="s">
        <v>3</v>
      </c>
      <c r="C2" s="3" t="s">
        <v>4</v>
      </c>
      <c r="D2" s="2" t="s">
        <v>4</v>
      </c>
      <c r="E2" s="2" t="s">
        <v>5</v>
      </c>
      <c r="F2" s="7" t="s">
        <v>5</v>
      </c>
      <c r="G2" s="7" t="s">
        <v>6</v>
      </c>
      <c r="H2" s="8"/>
    </row>
    <row r="3" spans="1:8" x14ac:dyDescent="0.3">
      <c r="A3" s="9" t="s">
        <v>7</v>
      </c>
      <c r="B3" s="10"/>
      <c r="C3" s="11"/>
      <c r="D3" s="12"/>
      <c r="E3" s="13"/>
      <c r="F3" s="14"/>
      <c r="G3" s="15"/>
      <c r="H3" s="8"/>
    </row>
    <row r="4" spans="1:8" x14ac:dyDescent="0.3">
      <c r="A4" s="16" t="s">
        <v>8</v>
      </c>
      <c r="B4" s="17">
        <v>9386.2199999999993</v>
      </c>
      <c r="C4" s="18">
        <v>10490</v>
      </c>
      <c r="D4" s="19">
        <v>10490</v>
      </c>
      <c r="E4" s="20">
        <v>10525</v>
      </c>
      <c r="F4" s="21">
        <v>10525</v>
      </c>
      <c r="G4" s="22">
        <v>10829</v>
      </c>
      <c r="H4" s="8"/>
    </row>
    <row r="5" spans="1:8" x14ac:dyDescent="0.3">
      <c r="A5" s="16" t="s">
        <v>9</v>
      </c>
      <c r="B5" s="17">
        <v>146.07</v>
      </c>
      <c r="C5" s="18">
        <v>110</v>
      </c>
      <c r="D5" s="19">
        <v>1334</v>
      </c>
      <c r="E5" s="20">
        <v>73</v>
      </c>
      <c r="F5" s="21">
        <v>73</v>
      </c>
      <c r="G5" s="22">
        <v>37</v>
      </c>
      <c r="H5" s="8" t="s">
        <v>10</v>
      </c>
    </row>
    <row r="6" spans="1:8" x14ac:dyDescent="0.3">
      <c r="A6" s="16" t="s">
        <v>11</v>
      </c>
      <c r="B6" s="17">
        <v>0.75</v>
      </c>
      <c r="C6" s="18">
        <v>1.1499999999999999</v>
      </c>
      <c r="D6" s="19">
        <v>0.84</v>
      </c>
      <c r="E6" s="20">
        <v>1.1499999999999999</v>
      </c>
      <c r="F6" s="21">
        <v>0.6</v>
      </c>
      <c r="G6" s="22">
        <v>0.6</v>
      </c>
      <c r="H6" s="8"/>
    </row>
    <row r="7" spans="1:8" x14ac:dyDescent="0.3">
      <c r="A7" s="16" t="s">
        <v>12</v>
      </c>
      <c r="B7" s="17">
        <v>481.86</v>
      </c>
      <c r="C7" s="18">
        <v>550</v>
      </c>
      <c r="D7" s="19"/>
      <c r="E7" s="20">
        <v>500</v>
      </c>
      <c r="F7" s="21">
        <v>500</v>
      </c>
      <c r="G7" s="22">
        <v>500</v>
      </c>
      <c r="H7" s="8"/>
    </row>
    <row r="8" spans="1:8" x14ac:dyDescent="0.3">
      <c r="A8" s="16" t="s">
        <v>13</v>
      </c>
      <c r="B8" s="17">
        <v>717.08</v>
      </c>
      <c r="C8" s="23"/>
      <c r="D8" s="19">
        <v>650</v>
      </c>
      <c r="E8" s="20">
        <v>230</v>
      </c>
      <c r="F8" s="21">
        <v>400</v>
      </c>
      <c r="G8" s="22">
        <v>31.25</v>
      </c>
      <c r="H8" s="8"/>
    </row>
    <row r="9" spans="1:8" ht="15" thickBot="1" x14ac:dyDescent="0.35">
      <c r="A9" s="24" t="s">
        <v>14</v>
      </c>
      <c r="B9" s="25">
        <f t="shared" ref="B9:G9" si="0">SUM(B4:B8)</f>
        <v>10731.98</v>
      </c>
      <c r="C9" s="26">
        <f t="shared" si="0"/>
        <v>11151.15</v>
      </c>
      <c r="D9" s="27">
        <f t="shared" si="0"/>
        <v>12474.84</v>
      </c>
      <c r="E9" s="28">
        <f t="shared" si="0"/>
        <v>11329.15</v>
      </c>
      <c r="F9" s="29">
        <f t="shared" si="0"/>
        <v>11498.6</v>
      </c>
      <c r="G9" s="30">
        <f t="shared" si="0"/>
        <v>11397.85</v>
      </c>
      <c r="H9" s="8"/>
    </row>
    <row r="10" spans="1:8" x14ac:dyDescent="0.3">
      <c r="A10" s="31" t="s">
        <v>15</v>
      </c>
      <c r="B10" s="31"/>
      <c r="C10" s="32"/>
      <c r="D10" s="33"/>
      <c r="E10" s="32"/>
      <c r="F10" s="34"/>
      <c r="G10" s="35"/>
      <c r="H10" s="8"/>
    </row>
    <row r="11" spans="1:8" x14ac:dyDescent="0.3">
      <c r="A11" s="36" t="s">
        <v>16</v>
      </c>
      <c r="B11" s="37"/>
      <c r="C11" s="38">
        <v>0</v>
      </c>
      <c r="D11" s="39">
        <v>0</v>
      </c>
      <c r="E11" s="40">
        <v>0</v>
      </c>
      <c r="F11" s="41">
        <v>0</v>
      </c>
      <c r="G11" s="42">
        <v>0</v>
      </c>
      <c r="H11" s="8"/>
    </row>
    <row r="12" spans="1:8" x14ac:dyDescent="0.3">
      <c r="A12" s="36" t="s">
        <v>17</v>
      </c>
      <c r="B12" s="37">
        <v>506.01</v>
      </c>
      <c r="C12" s="38">
        <v>506.01</v>
      </c>
      <c r="D12" s="39">
        <v>521.19000000000005</v>
      </c>
      <c r="E12" s="40">
        <v>522</v>
      </c>
      <c r="F12" s="43">
        <v>522</v>
      </c>
      <c r="G12" s="44">
        <v>522</v>
      </c>
      <c r="H12" s="8"/>
    </row>
    <row r="13" spans="1:8" x14ac:dyDescent="0.3">
      <c r="A13" s="36" t="s">
        <v>18</v>
      </c>
      <c r="B13" s="37">
        <v>216</v>
      </c>
      <c r="C13" s="38">
        <v>216</v>
      </c>
      <c r="D13" s="39">
        <v>246</v>
      </c>
      <c r="E13" s="40">
        <v>281</v>
      </c>
      <c r="F13" s="41">
        <v>252</v>
      </c>
      <c r="G13" s="42">
        <v>252</v>
      </c>
      <c r="H13" s="8"/>
    </row>
    <row r="14" spans="1:8" x14ac:dyDescent="0.3">
      <c r="A14" s="36" t="s">
        <v>19</v>
      </c>
      <c r="B14" s="37">
        <v>2436</v>
      </c>
      <c r="C14" s="38">
        <v>2436</v>
      </c>
      <c r="D14" s="39">
        <v>1311.48</v>
      </c>
      <c r="E14" s="40">
        <v>2365</v>
      </c>
      <c r="F14" s="41">
        <v>3086</v>
      </c>
      <c r="G14" s="42">
        <v>2840</v>
      </c>
      <c r="H14" s="45"/>
    </row>
    <row r="15" spans="1:8" x14ac:dyDescent="0.3">
      <c r="A15" s="36" t="s">
        <v>20</v>
      </c>
      <c r="B15" s="37">
        <v>0</v>
      </c>
      <c r="C15" s="38"/>
      <c r="D15" s="39">
        <v>50.4</v>
      </c>
      <c r="E15" s="40">
        <v>101</v>
      </c>
      <c r="F15" s="41">
        <v>101</v>
      </c>
      <c r="G15" s="42">
        <v>101</v>
      </c>
      <c r="H15" s="45"/>
    </row>
    <row r="16" spans="1:8" x14ac:dyDescent="0.3">
      <c r="A16" s="36" t="s">
        <v>21</v>
      </c>
      <c r="B16" s="37">
        <v>25</v>
      </c>
      <c r="C16" s="38">
        <v>25</v>
      </c>
      <c r="D16" s="39">
        <v>0</v>
      </c>
      <c r="E16" s="40">
        <v>25</v>
      </c>
      <c r="F16" s="43">
        <v>17</v>
      </c>
      <c r="G16" s="44">
        <v>25</v>
      </c>
      <c r="H16" s="8"/>
    </row>
    <row r="17" spans="1:8" x14ac:dyDescent="0.3">
      <c r="A17" s="36" t="s">
        <v>22</v>
      </c>
      <c r="B17" s="37">
        <v>0</v>
      </c>
      <c r="C17" s="38"/>
      <c r="D17" s="39">
        <v>0</v>
      </c>
      <c r="E17" s="40">
        <v>0</v>
      </c>
      <c r="F17" s="41">
        <v>9534</v>
      </c>
      <c r="G17" s="42">
        <v>0</v>
      </c>
      <c r="H17" s="8"/>
    </row>
    <row r="18" spans="1:8" ht="58.2" x14ac:dyDescent="0.3">
      <c r="A18" s="46" t="s">
        <v>23</v>
      </c>
      <c r="B18" s="47">
        <v>874.38</v>
      </c>
      <c r="C18" s="38">
        <v>874.38</v>
      </c>
      <c r="D18" s="48">
        <v>538.26</v>
      </c>
      <c r="E18" s="49">
        <v>900</v>
      </c>
      <c r="F18" s="41">
        <v>1197</v>
      </c>
      <c r="G18" s="42">
        <v>1200</v>
      </c>
      <c r="H18" s="8"/>
    </row>
    <row r="19" spans="1:8" x14ac:dyDescent="0.3">
      <c r="A19" s="36" t="s">
        <v>24</v>
      </c>
      <c r="B19" s="37">
        <v>326.31</v>
      </c>
      <c r="C19" s="38">
        <v>326.31</v>
      </c>
      <c r="D19" s="48">
        <v>396.9</v>
      </c>
      <c r="E19" s="49">
        <v>397</v>
      </c>
      <c r="F19" s="41">
        <v>397</v>
      </c>
      <c r="G19" s="42">
        <v>397</v>
      </c>
      <c r="H19" s="8"/>
    </row>
    <row r="20" spans="1:8" x14ac:dyDescent="0.3">
      <c r="A20" s="36" t="s">
        <v>25</v>
      </c>
      <c r="B20" s="37">
        <v>179.74</v>
      </c>
      <c r="C20" s="38">
        <v>179.74</v>
      </c>
      <c r="D20" s="48">
        <v>85.35</v>
      </c>
      <c r="E20" s="49">
        <v>180</v>
      </c>
      <c r="F20" s="43">
        <v>223</v>
      </c>
      <c r="G20" s="44">
        <v>180</v>
      </c>
      <c r="H20" s="8"/>
    </row>
    <row r="21" spans="1:8" x14ac:dyDescent="0.3">
      <c r="A21" s="36" t="s">
        <v>26</v>
      </c>
      <c r="B21" s="37">
        <v>0</v>
      </c>
      <c r="C21" s="38">
        <v>0</v>
      </c>
      <c r="D21" s="48">
        <v>0</v>
      </c>
      <c r="E21" s="50">
        <v>0</v>
      </c>
      <c r="F21" s="41">
        <v>50</v>
      </c>
      <c r="G21" s="42">
        <v>50</v>
      </c>
      <c r="H21" s="8"/>
    </row>
    <row r="22" spans="1:8" x14ac:dyDescent="0.3">
      <c r="A22" s="36" t="s">
        <v>27</v>
      </c>
      <c r="B22" s="37">
        <v>0</v>
      </c>
      <c r="C22" s="38">
        <v>0</v>
      </c>
      <c r="D22" s="51">
        <v>80.88</v>
      </c>
      <c r="E22" s="49">
        <v>130</v>
      </c>
      <c r="F22" s="43">
        <v>130</v>
      </c>
      <c r="G22" s="44">
        <v>130</v>
      </c>
      <c r="H22" s="8"/>
    </row>
    <row r="23" spans="1:8" x14ac:dyDescent="0.3">
      <c r="A23" s="36" t="s">
        <v>28</v>
      </c>
      <c r="B23" s="37">
        <v>130</v>
      </c>
      <c r="C23" s="38">
        <v>130</v>
      </c>
      <c r="D23" s="51">
        <v>156</v>
      </c>
      <c r="E23" s="49">
        <v>160</v>
      </c>
      <c r="F23" s="43">
        <v>156</v>
      </c>
      <c r="G23" s="44"/>
      <c r="H23" s="8"/>
    </row>
    <row r="24" spans="1:8" x14ac:dyDescent="0.3">
      <c r="A24" s="36" t="s">
        <v>29</v>
      </c>
      <c r="B24" s="37">
        <v>0</v>
      </c>
      <c r="C24" s="38">
        <v>0</v>
      </c>
      <c r="D24" s="48">
        <v>0</v>
      </c>
      <c r="E24" s="49">
        <v>150</v>
      </c>
      <c r="F24" s="43">
        <v>0</v>
      </c>
      <c r="G24" s="44">
        <v>150</v>
      </c>
      <c r="H24" s="8"/>
    </row>
    <row r="25" spans="1:8" ht="81" x14ac:dyDescent="0.3">
      <c r="A25" s="46" t="s">
        <v>30</v>
      </c>
      <c r="B25" s="47">
        <v>1000</v>
      </c>
      <c r="C25" s="38">
        <v>1000</v>
      </c>
      <c r="D25" s="51">
        <v>0</v>
      </c>
      <c r="E25" s="49">
        <v>3300</v>
      </c>
      <c r="F25" s="41">
        <v>3275.55</v>
      </c>
      <c r="G25" s="42">
        <v>3300</v>
      </c>
      <c r="H25" s="8"/>
    </row>
    <row r="26" spans="1:8" x14ac:dyDescent="0.3">
      <c r="A26" s="36" t="s">
        <v>31</v>
      </c>
      <c r="B26" s="37">
        <v>0</v>
      </c>
      <c r="C26" s="38">
        <v>0</v>
      </c>
      <c r="D26" s="52">
        <v>330.2</v>
      </c>
      <c r="E26" s="53">
        <v>793</v>
      </c>
      <c r="F26" s="43">
        <v>792</v>
      </c>
      <c r="G26" s="44">
        <v>793</v>
      </c>
      <c r="H26" s="54"/>
    </row>
    <row r="27" spans="1:8" x14ac:dyDescent="0.3">
      <c r="A27" s="36" t="s">
        <v>32</v>
      </c>
      <c r="B27" s="37">
        <v>110</v>
      </c>
      <c r="C27" s="38">
        <v>110</v>
      </c>
      <c r="D27" s="48">
        <v>1129.2</v>
      </c>
      <c r="E27" s="53">
        <v>100</v>
      </c>
      <c r="F27" s="43">
        <v>27</v>
      </c>
      <c r="G27" s="44">
        <v>100</v>
      </c>
      <c r="H27" s="55"/>
    </row>
    <row r="28" spans="1:8" x14ac:dyDescent="0.3">
      <c r="A28" s="36" t="s">
        <v>33</v>
      </c>
      <c r="B28" s="37">
        <v>196.62</v>
      </c>
      <c r="C28" s="38">
        <v>196.62</v>
      </c>
      <c r="D28" s="52">
        <v>0</v>
      </c>
      <c r="E28" s="53">
        <v>500</v>
      </c>
      <c r="F28" s="43"/>
      <c r="G28" s="44">
        <v>500</v>
      </c>
      <c r="H28" s="54"/>
    </row>
    <row r="29" spans="1:8" x14ac:dyDescent="0.3">
      <c r="A29" s="36" t="s">
        <v>34</v>
      </c>
      <c r="B29" s="37">
        <v>156</v>
      </c>
      <c r="C29" s="38">
        <v>156</v>
      </c>
      <c r="D29" s="52">
        <v>0</v>
      </c>
      <c r="E29" s="53">
        <v>0</v>
      </c>
      <c r="F29" s="43">
        <v>0</v>
      </c>
      <c r="G29" s="44">
        <v>0</v>
      </c>
      <c r="H29" s="55"/>
    </row>
    <row r="30" spans="1:8" x14ac:dyDescent="0.3">
      <c r="A30" s="36" t="s">
        <v>35</v>
      </c>
      <c r="B30" s="37">
        <v>115</v>
      </c>
      <c r="C30" s="38">
        <v>115</v>
      </c>
      <c r="D30" s="52">
        <v>166.78</v>
      </c>
      <c r="E30" s="53">
        <v>167</v>
      </c>
      <c r="F30" s="43">
        <v>0</v>
      </c>
      <c r="G30" s="44">
        <v>0</v>
      </c>
      <c r="H30" s="55"/>
    </row>
    <row r="31" spans="1:8" x14ac:dyDescent="0.3">
      <c r="A31" s="56"/>
      <c r="B31" s="57"/>
      <c r="C31" s="58"/>
      <c r="D31" s="52"/>
      <c r="E31" s="53"/>
      <c r="F31" s="41"/>
      <c r="G31" s="42"/>
    </row>
    <row r="32" spans="1:8" x14ac:dyDescent="0.3">
      <c r="A32" s="56"/>
      <c r="B32" s="59">
        <f>SUM(B11:B30)</f>
        <v>6271.06</v>
      </c>
      <c r="C32" s="60">
        <f>SUM(C11:C30)</f>
        <v>6271.06</v>
      </c>
      <c r="D32" s="61">
        <f>SUM(D11:D30)</f>
        <v>5012.6399999999994</v>
      </c>
      <c r="E32" s="62">
        <f>SUM(E11:E30)</f>
        <v>10071</v>
      </c>
      <c r="F32" s="63">
        <f>SUM(F11:F31)</f>
        <v>19759.55</v>
      </c>
      <c r="G32" s="64">
        <f>SUM(G11:G30)</f>
        <v>10540</v>
      </c>
    </row>
    <row r="33" spans="1:7" ht="16.2" x14ac:dyDescent="0.45">
      <c r="A33" s="56"/>
      <c r="B33" s="65">
        <f t="shared" ref="B33:G33" si="1">SUM(B9-B32)</f>
        <v>4460.9199999999992</v>
      </c>
      <c r="C33" s="66">
        <f t="shared" si="1"/>
        <v>4880.0899999999992</v>
      </c>
      <c r="D33" s="67">
        <f t="shared" si="1"/>
        <v>7462.2000000000007</v>
      </c>
      <c r="E33" s="68">
        <f t="shared" si="1"/>
        <v>1258.1499999999996</v>
      </c>
      <c r="F33" s="63">
        <f t="shared" si="1"/>
        <v>-8260.9499999999989</v>
      </c>
      <c r="G33" s="64">
        <f t="shared" si="1"/>
        <v>857.85000000000036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2016-01-22T12:11:33Z</dcterms:created>
  <dcterms:modified xsi:type="dcterms:W3CDTF">2016-01-22T12:12:28Z</dcterms:modified>
</cp:coreProperties>
</file>