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17-18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  <c r="B35" i="1"/>
  <c r="J9" i="1"/>
  <c r="J36" i="1" s="1"/>
  <c r="I9" i="1"/>
  <c r="I36" i="1" s="1"/>
  <c r="H9" i="1"/>
  <c r="H36" i="1" s="1"/>
  <c r="G9" i="1"/>
  <c r="G36" i="1" s="1"/>
  <c r="F9" i="1"/>
  <c r="F36" i="1" s="1"/>
  <c r="E9" i="1"/>
  <c r="E36" i="1" s="1"/>
  <c r="D9" i="1"/>
  <c r="D36" i="1" s="1"/>
  <c r="C9" i="1"/>
  <c r="C36" i="1" s="1"/>
  <c r="B9" i="1"/>
  <c r="B36" i="1" s="1"/>
</calcChain>
</file>

<file path=xl/sharedStrings.xml><?xml version="1.0" encoding="utf-8"?>
<sst xmlns="http://schemas.openxmlformats.org/spreadsheetml/2006/main" count="49" uniqueCount="39">
  <si>
    <t>Actual</t>
  </si>
  <si>
    <t>Budget</t>
  </si>
  <si>
    <t xml:space="preserve">Actual </t>
  </si>
  <si>
    <t>2013-2014</t>
  </si>
  <si>
    <t>2014-2015</t>
  </si>
  <si>
    <t>2015-2016</t>
  </si>
  <si>
    <t>2016-2017</t>
  </si>
  <si>
    <t>2017-2018</t>
  </si>
  <si>
    <t>Income</t>
  </si>
  <si>
    <t>Precept</t>
  </si>
  <si>
    <t>Grants/Donations</t>
  </si>
  <si>
    <t>Interest</t>
  </si>
  <si>
    <t>VAT reclaim</t>
  </si>
  <si>
    <t>Other income</t>
  </si>
  <si>
    <t>Total Income</t>
  </si>
  <si>
    <t>Expenditure</t>
  </si>
  <si>
    <t>Bank Charges</t>
  </si>
  <si>
    <t>Insurance</t>
  </si>
  <si>
    <t>Subscriptions</t>
  </si>
  <si>
    <t>Clerk's Salary/Mileage</t>
  </si>
  <si>
    <t>SALC Payroll Service</t>
  </si>
  <si>
    <t>Section 137 Payments</t>
  </si>
  <si>
    <t>Village Hall</t>
  </si>
  <si>
    <t>Public Lighting (Electricity Supplier Charge)</t>
  </si>
  <si>
    <t>Play Area Inspection</t>
  </si>
  <si>
    <t>PC Donations</t>
  </si>
  <si>
    <t>Stationery/Office Expenses</t>
  </si>
  <si>
    <t>Audit</t>
  </si>
  <si>
    <t>Training</t>
  </si>
  <si>
    <t>Maintenance (Church yard / Hythe / Play Area / Track to Play Area)</t>
  </si>
  <si>
    <t>Street Lighting Maintenance</t>
  </si>
  <si>
    <t>Community Speed Watch (CSW) / SID</t>
  </si>
  <si>
    <t xml:space="preserve">Misc (contingency) </t>
  </si>
  <si>
    <t>Waste</t>
  </si>
  <si>
    <t>Web site design/hosting</t>
  </si>
  <si>
    <t>Other / Special Projects</t>
  </si>
  <si>
    <t>GDPR</t>
  </si>
  <si>
    <t>Earmarked Reserves Street lighting</t>
  </si>
  <si>
    <t>Earmarked Reserves Play Area surfacing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</si>
</sst>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2"/>
      <name val="Arial"/>
      <family val="2"/>
    </font>
    <font>
      <b/>
      <u val="singleAccounting"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164" fontId="2" fillId="2" borderId="2" xfId="0" applyNumberFormat="1" applyFont="1" applyFill="1" applyBorder="1"/>
    <xf numFmtId="0" fontId="7" fillId="3" borderId="3" xfId="0" applyFont="1" applyFill="1" applyBorder="1"/>
    <xf numFmtId="0" fontId="7" fillId="2" borderId="4" xfId="0" applyFont="1" applyFill="1" applyBorder="1"/>
    <xf numFmtId="0" fontId="8" fillId="0" borderId="5" xfId="0" applyFont="1" applyBorder="1"/>
    <xf numFmtId="0" fontId="8" fillId="0" borderId="6" xfId="0" applyFont="1" applyBorder="1"/>
    <xf numFmtId="164" fontId="8" fillId="0" borderId="5" xfId="0" applyNumberFormat="1" applyFont="1" applyBorder="1"/>
    <xf numFmtId="164" fontId="8" fillId="0" borderId="6" xfId="0" applyNumberFormat="1" applyFont="1" applyBorder="1"/>
    <xf numFmtId="0" fontId="9" fillId="0" borderId="7" xfId="0" applyFont="1" applyBorder="1"/>
    <xf numFmtId="164" fontId="9" fillId="0" borderId="7" xfId="0" applyNumberFormat="1" applyFont="1" applyBorder="1"/>
    <xf numFmtId="164" fontId="9" fillId="2" borderId="8" xfId="0" applyNumberFormat="1" applyFont="1" applyFill="1" applyBorder="1"/>
    <xf numFmtId="164" fontId="9" fillId="3" borderId="8" xfId="0" applyNumberFormat="1" applyFont="1" applyFill="1" applyBorder="1"/>
    <xf numFmtId="164" fontId="9" fillId="2" borderId="9" xfId="0" applyNumberFormat="1" applyFont="1" applyFill="1" applyBorder="1"/>
    <xf numFmtId="0" fontId="8" fillId="0" borderId="10" xfId="0" applyFont="1" applyBorder="1"/>
    <xf numFmtId="0" fontId="8" fillId="0" borderId="11" xfId="0" applyFont="1" applyBorder="1"/>
    <xf numFmtId="164" fontId="8" fillId="0" borderId="10" xfId="0" applyNumberFormat="1" applyFont="1" applyBorder="1"/>
    <xf numFmtId="164" fontId="8" fillId="0" borderId="11" xfId="0" applyNumberFormat="1" applyFont="1" applyBorder="1"/>
    <xf numFmtId="164" fontId="10" fillId="2" borderId="8" xfId="0" applyNumberFormat="1" applyFont="1" applyFill="1" applyBorder="1"/>
    <xf numFmtId="0" fontId="6" fillId="0" borderId="12" xfId="0" applyFont="1" applyBorder="1"/>
    <xf numFmtId="164" fontId="11" fillId="0" borderId="12" xfId="0" applyNumberFormat="1" applyFont="1" applyBorder="1"/>
    <xf numFmtId="164" fontId="11" fillId="2" borderId="13" xfId="0" applyNumberFormat="1" applyFont="1" applyFill="1" applyBorder="1"/>
    <xf numFmtId="164" fontId="11" fillId="3" borderId="13" xfId="0" applyNumberFormat="1" applyFont="1" applyFill="1" applyBorder="1"/>
    <xf numFmtId="164" fontId="11" fillId="2" borderId="14" xfId="0" applyNumberFormat="1" applyFont="1" applyFill="1" applyBorder="1"/>
    <xf numFmtId="0" fontId="12" fillId="0" borderId="15" xfId="0" applyFont="1" applyBorder="1"/>
    <xf numFmtId="0" fontId="12" fillId="0" borderId="16" xfId="0" applyFont="1" applyBorder="1"/>
    <xf numFmtId="164" fontId="12" fillId="0" borderId="15" xfId="0" applyNumberFormat="1" applyFont="1" applyBorder="1"/>
    <xf numFmtId="164" fontId="12" fillId="0" borderId="16" xfId="0" applyNumberFormat="1" applyFont="1" applyBorder="1"/>
    <xf numFmtId="164" fontId="5" fillId="0" borderId="15" xfId="0" applyNumberFormat="1" applyFont="1" applyBorder="1"/>
    <xf numFmtId="0" fontId="6" fillId="0" borderId="0" xfId="0" applyFont="1" applyBorder="1"/>
    <xf numFmtId="164" fontId="13" fillId="2" borderId="0" xfId="0" applyNumberFormat="1" applyFont="1" applyFill="1" applyBorder="1"/>
    <xf numFmtId="164" fontId="7" fillId="3" borderId="0" xfId="0" applyNumberFormat="1" applyFont="1" applyFill="1" applyBorder="1"/>
    <xf numFmtId="0" fontId="14" fillId="0" borderId="5" xfId="0" applyFont="1" applyBorder="1"/>
    <xf numFmtId="0" fontId="14" fillId="0" borderId="6" xfId="0" applyFont="1" applyBorder="1"/>
    <xf numFmtId="0" fontId="15" fillId="0" borderId="10" xfId="0" applyFont="1" applyBorder="1" applyProtection="1"/>
    <xf numFmtId="164" fontId="15" fillId="0" borderId="10" xfId="0" applyNumberFormat="1" applyFont="1" applyBorder="1" applyProtection="1"/>
    <xf numFmtId="164" fontId="15" fillId="0" borderId="10" xfId="0" applyNumberFormat="1" applyFont="1" applyBorder="1"/>
    <xf numFmtId="164" fontId="9" fillId="3" borderId="0" xfId="0" applyNumberFormat="1" applyFont="1" applyFill="1" applyBorder="1"/>
    <xf numFmtId="164" fontId="9" fillId="2" borderId="0" xfId="0" applyNumberFormat="1" applyFont="1" applyFill="1" applyBorder="1"/>
    <xf numFmtId="0" fontId="8" fillId="0" borderId="11" xfId="0" applyFont="1" applyFill="1" applyBorder="1"/>
    <xf numFmtId="0" fontId="8" fillId="0" borderId="10" xfId="0" applyFont="1" applyFill="1" applyBorder="1"/>
    <xf numFmtId="0" fontId="15" fillId="0" borderId="10" xfId="0" applyFont="1" applyBorder="1" applyAlignment="1" applyProtection="1">
      <alignment wrapText="1"/>
    </xf>
    <xf numFmtId="164" fontId="15" fillId="0" borderId="10" xfId="0" applyNumberFormat="1" applyFont="1" applyBorder="1" applyAlignment="1" applyProtection="1">
      <alignment wrapText="1"/>
    </xf>
    <xf numFmtId="164" fontId="9" fillId="0" borderId="0" xfId="0" applyNumberFormat="1" applyFont="1"/>
    <xf numFmtId="44" fontId="9" fillId="2" borderId="0" xfId="0" applyNumberFormat="1" applyFont="1" applyFill="1"/>
    <xf numFmtId="164" fontId="9" fillId="2" borderId="0" xfId="0" applyNumberFormat="1" applyFont="1" applyFill="1"/>
    <xf numFmtId="44" fontId="9" fillId="0" borderId="0" xfId="0" applyNumberFormat="1" applyFont="1"/>
    <xf numFmtId="8" fontId="9" fillId="0" borderId="0" xfId="0" applyNumberFormat="1" applyFont="1"/>
    <xf numFmtId="8" fontId="9" fillId="2" borderId="0" xfId="0" applyNumberFormat="1" applyFont="1" applyFill="1"/>
    <xf numFmtId="164" fontId="8" fillId="0" borderId="10" xfId="0" applyNumberFormat="1" applyFont="1" applyFill="1" applyBorder="1"/>
    <xf numFmtId="0" fontId="13" fillId="0" borderId="10" xfId="0" applyFont="1" applyBorder="1" applyProtection="1"/>
    <xf numFmtId="0" fontId="13" fillId="0" borderId="0" xfId="0" applyFont="1" applyBorder="1" applyProtection="1"/>
    <xf numFmtId="44" fontId="16" fillId="2" borderId="0" xfId="0" applyNumberFormat="1" applyFont="1" applyFill="1"/>
    <xf numFmtId="0" fontId="8" fillId="0" borderId="0" xfId="0" applyFont="1" applyBorder="1"/>
    <xf numFmtId="164" fontId="11" fillId="0" borderId="0" xfId="0" applyNumberFormat="1" applyFont="1" applyBorder="1" applyProtection="1"/>
    <xf numFmtId="164" fontId="17" fillId="2" borderId="0" xfId="0" applyNumberFormat="1" applyFont="1" applyFill="1"/>
    <xf numFmtId="164" fontId="12" fillId="0" borderId="0" xfId="0" applyNumberFormat="1" applyFont="1"/>
    <xf numFmtId="164" fontId="12" fillId="2" borderId="0" xfId="0" applyNumberFormat="1" applyFont="1" applyFill="1"/>
    <xf numFmtId="164" fontId="18" fillId="0" borderId="0" xfId="0" applyNumberFormat="1" applyFont="1" applyBorder="1" applyAlignment="1" applyProtection="1">
      <alignment horizontal="righ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/>
    <xf numFmtId="164" fontId="21" fillId="0" borderId="0" xfId="0" applyNumberFormat="1" applyFont="1"/>
    <xf numFmtId="164" fontId="0" fillId="0" borderId="0" xfId="0" applyNumberFormat="1"/>
    <xf numFmtId="0" fontId="8" fillId="0" borderId="0" xfId="0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7" workbookViewId="0">
      <selection sqref="A1:J37"/>
    </sheetView>
  </sheetViews>
  <sheetFormatPr defaultRowHeight="14.4" x14ac:dyDescent="0.3"/>
  <cols>
    <col min="1" max="1" width="22.33203125" customWidth="1"/>
    <col min="2" max="2" width="13.44140625" customWidth="1"/>
    <col min="3" max="3" width="12.5546875" customWidth="1"/>
    <col min="4" max="4" width="13.6640625" customWidth="1"/>
    <col min="5" max="5" width="14" customWidth="1"/>
    <col min="6" max="6" width="11.21875" customWidth="1"/>
    <col min="7" max="7" width="14.77734375" customWidth="1"/>
    <col min="8" max="8" width="12.109375" customWidth="1"/>
    <col min="9" max="9" width="13" customWidth="1"/>
    <col min="10" max="10" width="13.88671875" customWidth="1"/>
  </cols>
  <sheetData>
    <row r="1" spans="1:10" x14ac:dyDescent="0.3">
      <c r="A1" s="1"/>
      <c r="B1" s="2" t="s">
        <v>0</v>
      </c>
      <c r="C1" s="3" t="s">
        <v>1</v>
      </c>
      <c r="D1" s="2" t="s">
        <v>0</v>
      </c>
      <c r="E1" s="2" t="s">
        <v>1</v>
      </c>
      <c r="F1" s="4" t="s">
        <v>0</v>
      </c>
      <c r="G1" s="5" t="s">
        <v>1</v>
      </c>
      <c r="H1" s="5" t="s">
        <v>2</v>
      </c>
      <c r="I1" s="5" t="s">
        <v>1</v>
      </c>
      <c r="J1" s="5" t="s">
        <v>0</v>
      </c>
    </row>
    <row r="2" spans="1:10" ht="15" thickBot="1" x14ac:dyDescent="0.35">
      <c r="A2" s="6"/>
      <c r="B2" s="3" t="s">
        <v>3</v>
      </c>
      <c r="C2" s="3" t="s">
        <v>4</v>
      </c>
      <c r="D2" s="2" t="s">
        <v>4</v>
      </c>
      <c r="E2" s="2" t="s">
        <v>5</v>
      </c>
      <c r="F2" s="7" t="s">
        <v>5</v>
      </c>
      <c r="G2" s="8" t="s">
        <v>6</v>
      </c>
      <c r="H2" s="8" t="s">
        <v>6</v>
      </c>
      <c r="I2" s="8" t="s">
        <v>7</v>
      </c>
      <c r="J2" s="5" t="s">
        <v>7</v>
      </c>
    </row>
    <row r="3" spans="1:10" x14ac:dyDescent="0.3">
      <c r="A3" s="9" t="s">
        <v>8</v>
      </c>
      <c r="B3" s="10"/>
      <c r="C3" s="11"/>
      <c r="D3" s="12"/>
      <c r="E3" s="13"/>
      <c r="F3" s="14"/>
      <c r="G3" s="15"/>
      <c r="H3" s="16"/>
      <c r="I3" s="17"/>
      <c r="J3" s="14"/>
    </row>
    <row r="4" spans="1:10" x14ac:dyDescent="0.3">
      <c r="A4" s="18" t="s">
        <v>9</v>
      </c>
      <c r="B4" s="19">
        <v>9386.2199999999993</v>
      </c>
      <c r="C4" s="20">
        <v>10490</v>
      </c>
      <c r="D4" s="21">
        <v>10490</v>
      </c>
      <c r="E4" s="22">
        <v>10525</v>
      </c>
      <c r="F4" s="23">
        <v>10525</v>
      </c>
      <c r="G4" s="24">
        <v>10829</v>
      </c>
      <c r="H4" s="25">
        <v>10829</v>
      </c>
      <c r="I4" s="26">
        <v>11447</v>
      </c>
      <c r="J4" s="23">
        <v>11447</v>
      </c>
    </row>
    <row r="5" spans="1:10" x14ac:dyDescent="0.3">
      <c r="A5" s="18" t="s">
        <v>10</v>
      </c>
      <c r="B5" s="19">
        <v>146.07</v>
      </c>
      <c r="C5" s="20">
        <v>110</v>
      </c>
      <c r="D5" s="21">
        <v>1334</v>
      </c>
      <c r="E5" s="22">
        <v>73</v>
      </c>
      <c r="F5" s="23">
        <v>3942.07</v>
      </c>
      <c r="G5" s="24">
        <v>37</v>
      </c>
      <c r="H5" s="25">
        <v>37</v>
      </c>
      <c r="I5" s="26">
        <v>0</v>
      </c>
      <c r="J5" s="23">
        <v>778.42</v>
      </c>
    </row>
    <row r="6" spans="1:10" x14ac:dyDescent="0.3">
      <c r="A6" s="18" t="s">
        <v>11</v>
      </c>
      <c r="B6" s="19">
        <v>0.75</v>
      </c>
      <c r="C6" s="20">
        <v>1.1499999999999999</v>
      </c>
      <c r="D6" s="21">
        <v>0.84</v>
      </c>
      <c r="E6" s="22">
        <v>1.1499999999999999</v>
      </c>
      <c r="F6" s="23">
        <v>0.62</v>
      </c>
      <c r="G6" s="24">
        <v>0.6</v>
      </c>
      <c r="H6" s="25">
        <v>0.4</v>
      </c>
      <c r="I6" s="26">
        <v>0.72</v>
      </c>
      <c r="J6" s="23">
        <v>0.68</v>
      </c>
    </row>
    <row r="7" spans="1:10" x14ac:dyDescent="0.3">
      <c r="A7" s="18" t="s">
        <v>12</v>
      </c>
      <c r="B7" s="19">
        <v>481.86</v>
      </c>
      <c r="C7" s="20">
        <v>550</v>
      </c>
      <c r="D7" s="21"/>
      <c r="E7" s="22">
        <v>500</v>
      </c>
      <c r="F7" s="23">
        <v>0</v>
      </c>
      <c r="G7" s="24">
        <v>500</v>
      </c>
      <c r="H7" s="25">
        <v>128.91</v>
      </c>
      <c r="I7" s="26">
        <v>300</v>
      </c>
      <c r="J7" s="23">
        <v>1167.8900000000001</v>
      </c>
    </row>
    <row r="8" spans="1:10" x14ac:dyDescent="0.3">
      <c r="A8" s="18" t="s">
        <v>13</v>
      </c>
      <c r="B8" s="19">
        <v>717.08</v>
      </c>
      <c r="C8" s="27"/>
      <c r="D8" s="21">
        <v>650</v>
      </c>
      <c r="E8" s="22">
        <v>230</v>
      </c>
      <c r="F8" s="23">
        <v>63.4</v>
      </c>
      <c r="G8" s="24">
        <v>31.25</v>
      </c>
      <c r="H8" s="25">
        <v>396.11</v>
      </c>
      <c r="I8" s="26">
        <v>31.25</v>
      </c>
      <c r="J8" s="23">
        <v>874.95</v>
      </c>
    </row>
    <row r="9" spans="1:10" ht="16.2" thickBot="1" x14ac:dyDescent="0.35">
      <c r="A9" s="28" t="s">
        <v>14</v>
      </c>
      <c r="B9" s="29">
        <f t="shared" ref="B9:G9" si="0">SUM(B4:B8)</f>
        <v>10731.98</v>
      </c>
      <c r="C9" s="30">
        <f t="shared" si="0"/>
        <v>11151.15</v>
      </c>
      <c r="D9" s="31">
        <f t="shared" si="0"/>
        <v>12474.84</v>
      </c>
      <c r="E9" s="32">
        <f t="shared" si="0"/>
        <v>11329.15</v>
      </c>
      <c r="F9" s="33">
        <f t="shared" si="0"/>
        <v>14531.09</v>
      </c>
      <c r="G9" s="34">
        <f t="shared" si="0"/>
        <v>11397.85</v>
      </c>
      <c r="H9" s="35">
        <f>SUM(H4:H8)</f>
        <v>11391.42</v>
      </c>
      <c r="I9" s="36">
        <f>SUM(I4:I8)</f>
        <v>11778.97</v>
      </c>
      <c r="J9" s="37">
        <f>SUM(J4:J8)</f>
        <v>14268.94</v>
      </c>
    </row>
    <row r="10" spans="1:10" x14ac:dyDescent="0.3">
      <c r="A10" s="38" t="s">
        <v>15</v>
      </c>
      <c r="B10" s="38"/>
      <c r="C10" s="39"/>
      <c r="D10" s="40"/>
      <c r="E10" s="39"/>
      <c r="F10" s="15"/>
      <c r="G10" s="14"/>
      <c r="H10" s="41"/>
      <c r="I10" s="42"/>
      <c r="J10" s="14"/>
    </row>
    <row r="11" spans="1:10" x14ac:dyDescent="0.3">
      <c r="A11" s="43" t="s">
        <v>16</v>
      </c>
      <c r="B11" s="44"/>
      <c r="C11" s="45">
        <v>0</v>
      </c>
      <c r="D11" s="46">
        <v>0</v>
      </c>
      <c r="E11" s="47">
        <v>0</v>
      </c>
      <c r="F11" s="24">
        <v>0</v>
      </c>
      <c r="G11" s="23">
        <v>0</v>
      </c>
      <c r="H11" s="25">
        <v>0</v>
      </c>
      <c r="I11" s="26">
        <v>0</v>
      </c>
      <c r="J11" s="23">
        <v>0</v>
      </c>
    </row>
    <row r="12" spans="1:10" x14ac:dyDescent="0.3">
      <c r="A12" s="43" t="s">
        <v>17</v>
      </c>
      <c r="B12" s="44">
        <v>506.01</v>
      </c>
      <c r="C12" s="45">
        <v>506.01</v>
      </c>
      <c r="D12" s="46">
        <v>521.19000000000005</v>
      </c>
      <c r="E12" s="47">
        <v>522</v>
      </c>
      <c r="F12" s="48">
        <v>521.19000000000005</v>
      </c>
      <c r="G12" s="49">
        <v>522</v>
      </c>
      <c r="H12" s="25">
        <v>518.95000000000005</v>
      </c>
      <c r="I12" s="26">
        <v>520</v>
      </c>
      <c r="J12" s="23">
        <v>538.96</v>
      </c>
    </row>
    <row r="13" spans="1:10" x14ac:dyDescent="0.3">
      <c r="A13" s="43" t="s">
        <v>18</v>
      </c>
      <c r="B13" s="44">
        <v>216</v>
      </c>
      <c r="C13" s="45">
        <v>216</v>
      </c>
      <c r="D13" s="46">
        <v>246</v>
      </c>
      <c r="E13" s="47">
        <v>281</v>
      </c>
      <c r="F13" s="24">
        <v>287</v>
      </c>
      <c r="G13" s="23">
        <v>252</v>
      </c>
      <c r="H13" s="25">
        <v>266.47000000000003</v>
      </c>
      <c r="I13" s="26">
        <v>267</v>
      </c>
      <c r="J13" s="23">
        <v>308.06</v>
      </c>
    </row>
    <row r="14" spans="1:10" x14ac:dyDescent="0.3">
      <c r="A14" s="43" t="s">
        <v>19</v>
      </c>
      <c r="B14" s="44">
        <v>2436</v>
      </c>
      <c r="C14" s="45">
        <v>2436</v>
      </c>
      <c r="D14" s="46">
        <v>1311.48</v>
      </c>
      <c r="E14" s="47">
        <v>2365</v>
      </c>
      <c r="F14" s="24">
        <v>3327.4</v>
      </c>
      <c r="G14" s="23">
        <v>2840</v>
      </c>
      <c r="H14" s="25">
        <v>1475.52</v>
      </c>
      <c r="I14" s="26">
        <v>2939</v>
      </c>
      <c r="J14" s="23">
        <v>2985.37</v>
      </c>
    </row>
    <row r="15" spans="1:10" x14ac:dyDescent="0.3">
      <c r="A15" s="43" t="s">
        <v>20</v>
      </c>
      <c r="B15" s="44">
        <v>0</v>
      </c>
      <c r="C15" s="45"/>
      <c r="D15" s="46">
        <v>50.4</v>
      </c>
      <c r="E15" s="47">
        <v>101</v>
      </c>
      <c r="F15" s="24">
        <v>100.8</v>
      </c>
      <c r="G15" s="23">
        <v>101</v>
      </c>
      <c r="H15" s="25">
        <v>50.4</v>
      </c>
      <c r="I15" s="26">
        <v>108</v>
      </c>
      <c r="J15" s="23">
        <v>162</v>
      </c>
    </row>
    <row r="16" spans="1:10" x14ac:dyDescent="0.3">
      <c r="A16" s="43" t="s">
        <v>21</v>
      </c>
      <c r="B16" s="44">
        <v>25</v>
      </c>
      <c r="C16" s="45">
        <v>25</v>
      </c>
      <c r="D16" s="46">
        <v>0</v>
      </c>
      <c r="E16" s="47">
        <v>25</v>
      </c>
      <c r="F16" s="48">
        <v>17</v>
      </c>
      <c r="G16" s="49">
        <v>25</v>
      </c>
      <c r="H16" s="25">
        <v>17</v>
      </c>
      <c r="I16" s="26">
        <v>25</v>
      </c>
      <c r="J16" s="23">
        <v>18.5</v>
      </c>
    </row>
    <row r="17" spans="1:10" x14ac:dyDescent="0.3">
      <c r="A17" s="43" t="s">
        <v>22</v>
      </c>
      <c r="B17" s="44">
        <v>0</v>
      </c>
      <c r="C17" s="45"/>
      <c r="D17" s="46">
        <v>0</v>
      </c>
      <c r="E17" s="47">
        <v>0</v>
      </c>
      <c r="F17" s="24">
        <v>2896.11</v>
      </c>
      <c r="G17" s="23">
        <v>0</v>
      </c>
      <c r="H17" s="25">
        <v>0</v>
      </c>
      <c r="I17" s="26">
        <v>0</v>
      </c>
      <c r="J17" s="23">
        <v>0</v>
      </c>
    </row>
    <row r="18" spans="1:10" ht="58.2" x14ac:dyDescent="0.3">
      <c r="A18" s="50" t="s">
        <v>23</v>
      </c>
      <c r="B18" s="51">
        <v>874.38</v>
      </c>
      <c r="C18" s="45">
        <v>874.38</v>
      </c>
      <c r="D18" s="52">
        <v>538.26</v>
      </c>
      <c r="E18" s="53">
        <v>900</v>
      </c>
      <c r="F18" s="24">
        <v>1126.96</v>
      </c>
      <c r="G18" s="23">
        <v>1200</v>
      </c>
      <c r="H18" s="25">
        <v>704.12</v>
      </c>
      <c r="I18" s="26">
        <v>1100</v>
      </c>
      <c r="J18" s="23">
        <v>1480.85</v>
      </c>
    </row>
    <row r="19" spans="1:10" x14ac:dyDescent="0.3">
      <c r="A19" s="43" t="s">
        <v>24</v>
      </c>
      <c r="B19" s="44">
        <v>326.31</v>
      </c>
      <c r="C19" s="45">
        <v>326.31</v>
      </c>
      <c r="D19" s="52">
        <v>396.9</v>
      </c>
      <c r="E19" s="53">
        <v>397</v>
      </c>
      <c r="F19" s="24">
        <v>397.2</v>
      </c>
      <c r="G19" s="23">
        <v>397</v>
      </c>
      <c r="H19" s="25">
        <v>0</v>
      </c>
      <c r="I19" s="26">
        <v>398</v>
      </c>
      <c r="J19" s="23">
        <v>422.5</v>
      </c>
    </row>
    <row r="20" spans="1:10" x14ac:dyDescent="0.3">
      <c r="A20" s="43" t="s">
        <v>25</v>
      </c>
      <c r="B20" s="44">
        <v>0</v>
      </c>
      <c r="C20" s="45">
        <v>0</v>
      </c>
      <c r="D20" s="52">
        <v>0</v>
      </c>
      <c r="E20" s="54">
        <v>0</v>
      </c>
      <c r="F20" s="24">
        <v>50</v>
      </c>
      <c r="G20" s="23">
        <v>50</v>
      </c>
      <c r="H20" s="25">
        <v>0</v>
      </c>
      <c r="I20" s="26">
        <v>100</v>
      </c>
      <c r="J20" s="23">
        <v>0</v>
      </c>
    </row>
    <row r="21" spans="1:10" x14ac:dyDescent="0.3">
      <c r="A21" s="43" t="s">
        <v>26</v>
      </c>
      <c r="B21" s="44">
        <v>0</v>
      </c>
      <c r="C21" s="45">
        <v>0</v>
      </c>
      <c r="D21" s="55">
        <v>80.88</v>
      </c>
      <c r="E21" s="53">
        <v>130</v>
      </c>
      <c r="F21" s="48">
        <v>95.63</v>
      </c>
      <c r="G21" s="49">
        <v>130</v>
      </c>
      <c r="H21" s="25">
        <v>126.33</v>
      </c>
      <c r="I21" s="26">
        <v>200</v>
      </c>
      <c r="J21" s="23">
        <v>241.67</v>
      </c>
    </row>
    <row r="22" spans="1:10" x14ac:dyDescent="0.3">
      <c r="A22" s="43" t="s">
        <v>27</v>
      </c>
      <c r="B22" s="44">
        <v>130</v>
      </c>
      <c r="C22" s="45">
        <v>130</v>
      </c>
      <c r="D22" s="55">
        <v>156</v>
      </c>
      <c r="E22" s="53">
        <v>160</v>
      </c>
      <c r="F22" s="48">
        <v>156</v>
      </c>
      <c r="G22" s="49">
        <v>160</v>
      </c>
      <c r="H22" s="25">
        <v>0</v>
      </c>
      <c r="I22" s="26">
        <v>160</v>
      </c>
      <c r="J22" s="23">
        <v>156</v>
      </c>
    </row>
    <row r="23" spans="1:10" x14ac:dyDescent="0.3">
      <c r="A23" s="43" t="s">
        <v>28</v>
      </c>
      <c r="B23" s="44">
        <v>0</v>
      </c>
      <c r="C23" s="45">
        <v>0</v>
      </c>
      <c r="D23" s="52">
        <v>0</v>
      </c>
      <c r="E23" s="53">
        <v>150</v>
      </c>
      <c r="F23" s="48">
        <v>0</v>
      </c>
      <c r="G23" s="49">
        <v>150</v>
      </c>
      <c r="H23" s="25">
        <v>0</v>
      </c>
      <c r="I23" s="26">
        <v>150</v>
      </c>
      <c r="J23" s="23">
        <v>126.6</v>
      </c>
    </row>
    <row r="24" spans="1:10" ht="81" x14ac:dyDescent="0.3">
      <c r="A24" s="50" t="s">
        <v>29</v>
      </c>
      <c r="B24" s="51">
        <v>1000</v>
      </c>
      <c r="C24" s="45">
        <v>1000</v>
      </c>
      <c r="D24" s="55">
        <v>0</v>
      </c>
      <c r="E24" s="53">
        <v>3300</v>
      </c>
      <c r="F24" s="24">
        <v>10783.67</v>
      </c>
      <c r="G24" s="23">
        <v>3300</v>
      </c>
      <c r="H24" s="25">
        <v>1660.1</v>
      </c>
      <c r="I24" s="26">
        <v>4000</v>
      </c>
      <c r="J24" s="23">
        <v>2305.41</v>
      </c>
    </row>
    <row r="25" spans="1:10" x14ac:dyDescent="0.3">
      <c r="A25" s="43" t="s">
        <v>30</v>
      </c>
      <c r="B25" s="44">
        <v>0</v>
      </c>
      <c r="C25" s="45">
        <v>0</v>
      </c>
      <c r="D25" s="56">
        <v>330.2</v>
      </c>
      <c r="E25" s="57">
        <v>793</v>
      </c>
      <c r="F25" s="48">
        <v>792.48</v>
      </c>
      <c r="G25" s="49">
        <v>793</v>
      </c>
      <c r="H25" s="58">
        <v>396.24</v>
      </c>
      <c r="I25" s="26">
        <v>804</v>
      </c>
      <c r="J25" s="23">
        <v>2067.29</v>
      </c>
    </row>
    <row r="26" spans="1:10" x14ac:dyDescent="0.3">
      <c r="A26" s="43" t="s">
        <v>31</v>
      </c>
      <c r="B26" s="44">
        <v>110</v>
      </c>
      <c r="C26" s="45">
        <v>110</v>
      </c>
      <c r="D26" s="52">
        <v>1129.2</v>
      </c>
      <c r="E26" s="57">
        <v>100</v>
      </c>
      <c r="F26" s="48">
        <v>26.85</v>
      </c>
      <c r="G26" s="49">
        <v>100</v>
      </c>
      <c r="H26" s="58">
        <v>0</v>
      </c>
      <c r="I26" s="26">
        <v>100</v>
      </c>
      <c r="J26" s="23">
        <v>3962.05</v>
      </c>
    </row>
    <row r="27" spans="1:10" x14ac:dyDescent="0.3">
      <c r="A27" s="43" t="s">
        <v>32</v>
      </c>
      <c r="B27" s="44">
        <v>196.62</v>
      </c>
      <c r="C27" s="45">
        <v>196.62</v>
      </c>
      <c r="D27" s="56">
        <v>0</v>
      </c>
      <c r="E27" s="57">
        <v>500</v>
      </c>
      <c r="F27" s="48">
        <v>21.34</v>
      </c>
      <c r="G27" s="49">
        <v>500</v>
      </c>
      <c r="H27" s="58">
        <v>21.34</v>
      </c>
      <c r="I27" s="26">
        <v>500</v>
      </c>
      <c r="J27" s="23">
        <v>670.25</v>
      </c>
    </row>
    <row r="28" spans="1:10" x14ac:dyDescent="0.3">
      <c r="A28" s="43" t="s">
        <v>33</v>
      </c>
      <c r="B28" s="44">
        <v>156</v>
      </c>
      <c r="C28" s="45">
        <v>156</v>
      </c>
      <c r="D28" s="56">
        <v>0</v>
      </c>
      <c r="E28" s="57">
        <v>0</v>
      </c>
      <c r="F28" s="48">
        <v>0</v>
      </c>
      <c r="G28" s="49">
        <v>0</v>
      </c>
      <c r="H28" s="58">
        <v>0</v>
      </c>
      <c r="I28" s="26">
        <v>0</v>
      </c>
      <c r="J28" s="23">
        <v>0</v>
      </c>
    </row>
    <row r="29" spans="1:10" x14ac:dyDescent="0.3">
      <c r="A29" s="43" t="s">
        <v>34</v>
      </c>
      <c r="B29" s="44">
        <v>115</v>
      </c>
      <c r="C29" s="45">
        <v>115</v>
      </c>
      <c r="D29" s="56">
        <v>166.78</v>
      </c>
      <c r="E29" s="57">
        <v>167</v>
      </c>
      <c r="F29" s="48">
        <v>0</v>
      </c>
      <c r="G29" s="49">
        <v>0</v>
      </c>
      <c r="H29" s="58">
        <v>0</v>
      </c>
      <c r="I29" s="26">
        <v>0</v>
      </c>
      <c r="J29" s="23">
        <v>60</v>
      </c>
    </row>
    <row r="30" spans="1:10" x14ac:dyDescent="0.3">
      <c r="A30" s="59" t="s">
        <v>35</v>
      </c>
      <c r="B30" s="60"/>
      <c r="C30" s="61"/>
      <c r="D30" s="56"/>
      <c r="E30" s="57"/>
      <c r="F30" s="24"/>
      <c r="G30" s="23"/>
      <c r="H30" s="23"/>
      <c r="I30" s="24"/>
      <c r="J30" s="23">
        <v>2575.1999999999998</v>
      </c>
    </row>
    <row r="31" spans="1:10" x14ac:dyDescent="0.3">
      <c r="A31" s="59" t="s">
        <v>36</v>
      </c>
      <c r="B31" s="60"/>
      <c r="C31" s="61"/>
      <c r="D31" s="56"/>
      <c r="E31" s="57"/>
      <c r="F31" s="62"/>
      <c r="G31" s="62"/>
      <c r="H31" s="62"/>
      <c r="I31" s="62"/>
      <c r="J31" s="62"/>
    </row>
    <row r="32" spans="1:10" x14ac:dyDescent="0.3">
      <c r="A32" s="59"/>
      <c r="B32" s="60"/>
      <c r="C32" s="61"/>
      <c r="D32" s="56"/>
      <c r="E32" s="57"/>
      <c r="F32" s="62"/>
      <c r="G32" s="62"/>
      <c r="H32" s="62"/>
      <c r="I32" s="62"/>
      <c r="J32" s="62"/>
    </row>
    <row r="33" spans="1:10" x14ac:dyDescent="0.3">
      <c r="A33" s="59" t="s">
        <v>37</v>
      </c>
      <c r="B33" s="60"/>
      <c r="C33" s="61"/>
      <c r="D33" s="56"/>
      <c r="E33" s="57"/>
      <c r="F33" s="62"/>
      <c r="G33" s="62"/>
      <c r="H33" s="62"/>
      <c r="I33" s="62"/>
      <c r="J33" s="62"/>
    </row>
    <row r="34" spans="1:10" x14ac:dyDescent="0.3">
      <c r="A34" s="59" t="s">
        <v>38</v>
      </c>
      <c r="B34" s="60"/>
      <c r="C34" s="61"/>
      <c r="D34" s="56"/>
      <c r="E34" s="57"/>
      <c r="F34" s="62"/>
      <c r="G34" s="62"/>
      <c r="H34" s="62"/>
      <c r="I34" s="62"/>
      <c r="J34" s="62"/>
    </row>
    <row r="35" spans="1:10" ht="15.6" x14ac:dyDescent="0.3">
      <c r="A35" s="59"/>
      <c r="B35" s="63">
        <f>SUM(B11:B29)</f>
        <v>6091.3200000000006</v>
      </c>
      <c r="C35" s="64">
        <f>SUM(C11:C29)</f>
        <v>6091.3200000000006</v>
      </c>
      <c r="D35" s="65">
        <f>SUM(D11:D29)</f>
        <v>4927.29</v>
      </c>
      <c r="E35" s="66">
        <f>SUM(E11:E29)</f>
        <v>9891</v>
      </c>
      <c r="F35" s="65">
        <f>SUM(F11:F30)</f>
        <v>20599.629999999997</v>
      </c>
      <c r="G35" s="65">
        <f>SUM(G11:G29)</f>
        <v>10520</v>
      </c>
      <c r="H35" s="65">
        <f>SUM(H11:H29)</f>
        <v>5236.4699999999993</v>
      </c>
      <c r="I35" s="65">
        <f>SUM(I11:I29)</f>
        <v>11371</v>
      </c>
      <c r="J35" s="8">
        <f>SUM(J11:J31)</f>
        <v>18080.71</v>
      </c>
    </row>
    <row r="36" spans="1:10" ht="17.399999999999999" x14ac:dyDescent="0.45">
      <c r="A36" s="59"/>
      <c r="B36" s="67">
        <f t="shared" ref="B36:J36" si="1">SUM(B9-B35)</f>
        <v>4640.6599999999989</v>
      </c>
      <c r="C36" s="68">
        <f t="shared" si="1"/>
        <v>5059.829999999999</v>
      </c>
      <c r="D36" s="69">
        <f t="shared" si="1"/>
        <v>7547.55</v>
      </c>
      <c r="E36" s="69">
        <f t="shared" si="1"/>
        <v>1438.1499999999996</v>
      </c>
      <c r="F36" s="69">
        <f t="shared" si="1"/>
        <v>-6068.5399999999972</v>
      </c>
      <c r="G36" s="69">
        <f t="shared" si="1"/>
        <v>877.85000000000036</v>
      </c>
      <c r="H36" s="69">
        <f t="shared" si="1"/>
        <v>6154.9500000000007</v>
      </c>
      <c r="I36" s="69">
        <f t="shared" si="1"/>
        <v>407.96999999999935</v>
      </c>
      <c r="J36" s="70">
        <f t="shared" si="1"/>
        <v>-3811.7699999999986</v>
      </c>
    </row>
    <row r="37" spans="1:10" x14ac:dyDescent="0.3">
      <c r="A37" s="59"/>
      <c r="B37" s="60"/>
      <c r="C37" s="71"/>
      <c r="D37" s="71"/>
      <c r="E37" s="71"/>
      <c r="G37" s="72"/>
      <c r="H37" s="72"/>
      <c r="I37" s="73"/>
      <c r="J3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2018-06-04T20:10:07Z</dcterms:created>
  <dcterms:modified xsi:type="dcterms:W3CDTF">2018-06-04T20:11:09Z</dcterms:modified>
</cp:coreProperties>
</file>