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10" windowWidth="14355" windowHeight="4560"/>
  </bookViews>
  <sheets>
    <sheet name="INCOME" sheetId="1" r:id="rId1"/>
    <sheet name="EXPENDITURE" sheetId="2" r:id="rId2"/>
  </sheets>
  <definedNames>
    <definedName name="_xlnm._FilterDatabase" localSheetId="0" hidden="1">INCOME!$A$3:$M$41</definedName>
    <definedName name="_xlnm.Print_Area" localSheetId="1">EXPENDITURE!$A$1:$T$80</definedName>
  </definedNames>
  <calcPr calcId="145621"/>
</workbook>
</file>

<file path=xl/calcChain.xml><?xml version="1.0" encoding="utf-8"?>
<calcChain xmlns="http://schemas.openxmlformats.org/spreadsheetml/2006/main">
  <c r="I68" i="2" l="1"/>
  <c r="I70" i="2" s="1"/>
  <c r="D35" i="1"/>
  <c r="E35" i="1"/>
  <c r="K35" i="1"/>
  <c r="I35" i="1" l="1"/>
  <c r="H35" i="1"/>
  <c r="G35" i="1"/>
  <c r="F35" i="1"/>
  <c r="K38" i="1" l="1"/>
  <c r="T68" i="2"/>
  <c r="S68" i="2" l="1"/>
  <c r="Q68" i="2"/>
  <c r="P68" i="2"/>
  <c r="N68" i="2"/>
  <c r="O68" i="2"/>
  <c r="M68" i="2"/>
  <c r="K68" i="2"/>
  <c r="L68" i="2"/>
  <c r="J68" i="2"/>
  <c r="H68" i="2"/>
  <c r="H70" i="2" s="1"/>
  <c r="G68" i="2"/>
  <c r="T71" i="2" l="1"/>
  <c r="C68" i="2"/>
</calcChain>
</file>

<file path=xl/sharedStrings.xml><?xml version="1.0" encoding="utf-8"?>
<sst xmlns="http://schemas.openxmlformats.org/spreadsheetml/2006/main" count="251" uniqueCount="157">
  <si>
    <t xml:space="preserve">DATE  </t>
  </si>
  <si>
    <t>SOURCE</t>
  </si>
  <si>
    <t>CONTROL</t>
  </si>
  <si>
    <t>EXPENDITURE</t>
  </si>
  <si>
    <t>DATE</t>
  </si>
  <si>
    <t>CHEQUE NO.</t>
  </si>
  <si>
    <t>AMOUNT</t>
  </si>
  <si>
    <t>PAYEE</t>
  </si>
  <si>
    <t>Interest</t>
  </si>
  <si>
    <t xml:space="preserve"> </t>
  </si>
  <si>
    <t>DESCRIPTION</t>
  </si>
  <si>
    <t>Audit fee</t>
  </si>
  <si>
    <t>10.04.12</t>
  </si>
  <si>
    <t>O/D Interest</t>
  </si>
  <si>
    <t>Play Area</t>
  </si>
  <si>
    <t>Clerk Salary</t>
  </si>
  <si>
    <t>Public Lighting</t>
  </si>
  <si>
    <t>Subs/Dons</t>
  </si>
  <si>
    <t>Training</t>
  </si>
  <si>
    <t>Transfer</t>
  </si>
  <si>
    <t>Misc</t>
  </si>
  <si>
    <t>Insurance</t>
  </si>
  <si>
    <t>VAT</t>
  </si>
  <si>
    <t>Bank Charges</t>
  </si>
  <si>
    <t>Unauthorised Borrowing</t>
  </si>
  <si>
    <t>16.04.12</t>
  </si>
  <si>
    <t>D/D</t>
  </si>
  <si>
    <t>E-on</t>
  </si>
  <si>
    <t>12.04.12</t>
  </si>
  <si>
    <t>Digital Print Shop</t>
  </si>
  <si>
    <t>Jubilee Flyer</t>
  </si>
  <si>
    <t>16.05.12</t>
  </si>
  <si>
    <t>WORLINGTON PARISH COUNCIL  ACCOUNTS 2012 - 2013</t>
  </si>
  <si>
    <t>09.05.12</t>
  </si>
  <si>
    <t>Mildenhall Monuments</t>
  </si>
  <si>
    <t>SALC</t>
  </si>
  <si>
    <t>Membership</t>
  </si>
  <si>
    <t>C Hall</t>
  </si>
  <si>
    <t>Village clean</t>
  </si>
  <si>
    <t>Magical Moments</t>
  </si>
  <si>
    <t>Jubilee</t>
  </si>
  <si>
    <t>G Jones</t>
  </si>
  <si>
    <t>10.05.12</t>
  </si>
  <si>
    <t>B Kellard</t>
  </si>
  <si>
    <t>FHDC</t>
  </si>
  <si>
    <t>Play Area Inspection</t>
  </si>
  <si>
    <t>06.06.12</t>
  </si>
  <si>
    <t>Swing Machine</t>
  </si>
  <si>
    <t>04.06.12</t>
  </si>
  <si>
    <t>C Pykes</t>
  </si>
  <si>
    <t>Disco</t>
  </si>
  <si>
    <t>11.06.12</t>
  </si>
  <si>
    <t>Celebration brochure</t>
  </si>
  <si>
    <t>M I Edwards</t>
  </si>
  <si>
    <t>Chipboard</t>
  </si>
  <si>
    <t>02.07.12</t>
  </si>
  <si>
    <t>Project Management</t>
  </si>
  <si>
    <t>C Dring</t>
  </si>
  <si>
    <t>Netting</t>
  </si>
  <si>
    <t>24.08.12</t>
  </si>
  <si>
    <t>Inspection</t>
  </si>
  <si>
    <t>Queen Collage</t>
  </si>
  <si>
    <t>J Power</t>
  </si>
  <si>
    <t>03.07.12</t>
  </si>
  <si>
    <t>M Ferris</t>
  </si>
  <si>
    <t>Bunting etc</t>
  </si>
  <si>
    <t>10.09.12</t>
  </si>
  <si>
    <t>BDO</t>
  </si>
  <si>
    <t>Audit</t>
  </si>
  <si>
    <t>11.09.12</t>
  </si>
  <si>
    <t>Petty Cash</t>
  </si>
  <si>
    <t>21.09.12</t>
  </si>
  <si>
    <t>Broker Network</t>
  </si>
  <si>
    <t>INL (Ian Roberts)</t>
  </si>
  <si>
    <t>Landscaping grass</t>
  </si>
  <si>
    <t>11.07.12</t>
  </si>
  <si>
    <t>13.08.12</t>
  </si>
  <si>
    <t>09.08.12</t>
  </si>
  <si>
    <t>Borrowing Fee</t>
  </si>
  <si>
    <t>01.10.12</t>
  </si>
  <si>
    <t>Transfer to VH</t>
  </si>
  <si>
    <t>28.09.12</t>
  </si>
  <si>
    <t>Road Runner</t>
  </si>
  <si>
    <t>In Village Hall</t>
  </si>
  <si>
    <t>12.10.12</t>
  </si>
  <si>
    <t>Magic Moments</t>
  </si>
  <si>
    <t>CHEQUE CANCELLED</t>
  </si>
  <si>
    <t>26.10.12</t>
  </si>
  <si>
    <t>Play area inspection</t>
  </si>
  <si>
    <t>06.11.12</t>
  </si>
  <si>
    <t>RBL</t>
  </si>
  <si>
    <t>Wreath for Remembrance</t>
  </si>
  <si>
    <t>PCC, Worlington</t>
  </si>
  <si>
    <t>Paper for Parish Pump</t>
  </si>
  <si>
    <t>12.11.12</t>
  </si>
  <si>
    <t>28.11.12</t>
  </si>
  <si>
    <t>Website</t>
  </si>
  <si>
    <t>11.12.12</t>
  </si>
  <si>
    <t>HMRC</t>
  </si>
  <si>
    <t>Tax &amp; NI</t>
  </si>
  <si>
    <t>Wages - Oct 12 - Jan 13</t>
  </si>
  <si>
    <t>Play area inspections</t>
  </si>
  <si>
    <t>28.02.13</t>
  </si>
  <si>
    <t>25.02.13</t>
  </si>
  <si>
    <t>01.02.13</t>
  </si>
  <si>
    <t>14.01.13</t>
  </si>
  <si>
    <t>Parish Clerk</t>
  </si>
  <si>
    <t>Feb 2013 Wages</t>
  </si>
  <si>
    <t>11.03.13</t>
  </si>
  <si>
    <t>11.02.13</t>
  </si>
  <si>
    <t>28.03.13</t>
  </si>
  <si>
    <t>Payroll to 31/3/13</t>
  </si>
  <si>
    <t>Tax and NI</t>
  </si>
  <si>
    <t>Harry Stebbing</t>
  </si>
  <si>
    <t>Noticeboard</t>
  </si>
  <si>
    <t>Suffolk Pres Society</t>
  </si>
  <si>
    <t>Annual Sub</t>
  </si>
  <si>
    <t>Gravel drive &amp; fence</t>
  </si>
  <si>
    <t>Annual Play Inspection</t>
  </si>
  <si>
    <t>Grounds Maintenance</t>
  </si>
  <si>
    <t>WORLINGTON PARISH COUNCIL ACCOUNTS 2012 -2013</t>
  </si>
  <si>
    <t>RECEIPTS</t>
  </si>
  <si>
    <t>24.04.12</t>
  </si>
  <si>
    <t>Deposit UK Power Ref</t>
  </si>
  <si>
    <t>Rent</t>
  </si>
  <si>
    <t>Interest/Div</t>
  </si>
  <si>
    <t>Refunds</t>
  </si>
  <si>
    <t>Sundries</t>
  </si>
  <si>
    <t>Bursary</t>
  </si>
  <si>
    <t>30.04.12</t>
  </si>
  <si>
    <t xml:space="preserve">Deposit  </t>
  </si>
  <si>
    <t>`</t>
  </si>
  <si>
    <t>01.06.12</t>
  </si>
  <si>
    <t>14.06.12</t>
  </si>
  <si>
    <t>D G Field</t>
  </si>
  <si>
    <t>15.06.12</t>
  </si>
  <si>
    <t>Deposit</t>
  </si>
  <si>
    <t>K Burton</t>
  </si>
  <si>
    <t>G</t>
  </si>
  <si>
    <t>The Olde Bull</t>
  </si>
  <si>
    <t>18.06.12</t>
  </si>
  <si>
    <t>19.06.12</t>
  </si>
  <si>
    <t>Walter Wilson</t>
  </si>
  <si>
    <t>25.06.12</t>
  </si>
  <si>
    <t>L Homer</t>
  </si>
  <si>
    <t>26.06.12</t>
  </si>
  <si>
    <t>C Murrel</t>
  </si>
  <si>
    <t>27.06.12</t>
  </si>
  <si>
    <t>Suffolk Maids</t>
  </si>
  <si>
    <t>10.07.12</t>
  </si>
  <si>
    <t>17.08.12</t>
  </si>
  <si>
    <t>14.09.12</t>
  </si>
  <si>
    <t>Transfer from VH</t>
  </si>
  <si>
    <t>11.10.12</t>
  </si>
  <si>
    <t>03.12.12</t>
  </si>
  <si>
    <t>27.03.13</t>
  </si>
  <si>
    <t>UK Power Networks (Wayleave)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</si>
</sst>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d/m/yy;@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Latha"/>
      <family val="2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65" fontId="0" fillId="0" borderId="0" xfId="0" applyNumberFormat="1"/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0" borderId="0" xfId="0"/>
    <xf numFmtId="0" fontId="1" fillId="0" borderId="0" xfId="0" applyFont="1"/>
    <xf numFmtId="1" fontId="0" fillId="0" borderId="0" xfId="0" applyNumberFormat="1"/>
    <xf numFmtId="2" fontId="0" fillId="0" borderId="0" xfId="0" applyNumberFormat="1"/>
    <xf numFmtId="16" fontId="0" fillId="0" borderId="0" xfId="0" applyNumberFormat="1"/>
    <xf numFmtId="2" fontId="2" fillId="0" borderId="0" xfId="0" applyNumberFormat="1" applyFont="1"/>
    <xf numFmtId="2" fontId="5" fillId="0" borderId="0" xfId="0" applyNumberFormat="1" applyFont="1"/>
    <xf numFmtId="2" fontId="0" fillId="0" borderId="0" xfId="0" applyNumberFormat="1" applyFill="1"/>
    <xf numFmtId="0" fontId="0" fillId="0" borderId="0" xfId="0" applyFill="1"/>
    <xf numFmtId="2" fontId="6" fillId="0" borderId="0" xfId="0" applyNumberFormat="1" applyFont="1" applyFill="1"/>
    <xf numFmtId="2" fontId="0" fillId="0" borderId="0" xfId="0" applyNumberFormat="1" applyFill="1" applyAlignment="1">
      <alignment wrapText="1"/>
    </xf>
    <xf numFmtId="0" fontId="0" fillId="0" borderId="0" xfId="0" applyFont="1"/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tabSelected="1" zoomScaleNormal="100" workbookViewId="0">
      <pane ySplit="3" topLeftCell="A4" activePane="bottomLeft" state="frozen"/>
      <selection pane="bottomLeft" activeCell="B35" sqref="B35"/>
    </sheetView>
  </sheetViews>
  <sheetFormatPr defaultRowHeight="15" x14ac:dyDescent="0.25"/>
  <cols>
    <col min="1" max="1" width="7.85546875" customWidth="1"/>
    <col min="2" max="2" width="34.5703125" bestFit="1" customWidth="1"/>
    <col min="5" max="5" width="10.28515625" customWidth="1"/>
    <col min="7" max="7" width="13.5703125" customWidth="1"/>
    <col min="8" max="8" width="13.140625" customWidth="1"/>
    <col min="10" max="10" width="4.28515625" customWidth="1"/>
    <col min="12" max="12" width="2.85546875" customWidth="1"/>
    <col min="13" max="13" width="27.85546875" customWidth="1"/>
  </cols>
  <sheetData>
    <row r="1" spans="1:13" x14ac:dyDescent="0.25">
      <c r="A1" s="9"/>
      <c r="B1" s="16" t="s">
        <v>120</v>
      </c>
      <c r="C1" s="5"/>
      <c r="D1" s="6"/>
      <c r="E1" s="6" t="s">
        <v>121</v>
      </c>
      <c r="F1" s="4"/>
      <c r="G1" s="4"/>
      <c r="H1" s="4"/>
      <c r="I1" s="2"/>
      <c r="J1" s="2"/>
      <c r="K1" s="2"/>
    </row>
    <row r="2" spans="1:13" x14ac:dyDescent="0.25">
      <c r="A2" s="2"/>
      <c r="B2" s="3"/>
      <c r="C2" s="5"/>
      <c r="D2" s="6"/>
      <c r="E2" s="6"/>
      <c r="F2" s="6"/>
      <c r="G2" s="6"/>
      <c r="H2" s="6"/>
      <c r="I2" s="6"/>
      <c r="J2" s="8"/>
      <c r="K2" s="7"/>
    </row>
    <row r="3" spans="1:13" x14ac:dyDescent="0.25">
      <c r="A3" s="10" t="s">
        <v>0</v>
      </c>
      <c r="B3" s="3" t="s">
        <v>1</v>
      </c>
      <c r="C3" s="5" t="s">
        <v>19</v>
      </c>
      <c r="D3" s="6" t="s">
        <v>124</v>
      </c>
      <c r="E3" s="6" t="s">
        <v>125</v>
      </c>
      <c r="F3" s="6" t="s">
        <v>126</v>
      </c>
      <c r="G3" s="6" t="s">
        <v>127</v>
      </c>
      <c r="H3" s="6" t="s">
        <v>128</v>
      </c>
      <c r="I3" s="6" t="s">
        <v>40</v>
      </c>
      <c r="J3" s="8"/>
      <c r="K3" s="6" t="s">
        <v>2</v>
      </c>
      <c r="M3" s="6" t="s">
        <v>10</v>
      </c>
    </row>
    <row r="4" spans="1:13" s="15" customFormat="1" x14ac:dyDescent="0.25">
      <c r="A4" s="10"/>
      <c r="B4" s="16"/>
      <c r="C4" s="5"/>
      <c r="D4" s="6"/>
      <c r="E4" s="6"/>
      <c r="F4" s="6"/>
      <c r="G4" s="6"/>
      <c r="H4" s="6"/>
      <c r="I4" s="6"/>
      <c r="J4" s="8"/>
      <c r="K4" s="6"/>
      <c r="M4" s="6"/>
    </row>
    <row r="5" spans="1:13" x14ac:dyDescent="0.25">
      <c r="A5" s="19" t="s">
        <v>122</v>
      </c>
      <c r="B5" s="15" t="s">
        <v>123</v>
      </c>
      <c r="C5" s="17"/>
      <c r="D5" s="18"/>
      <c r="E5" s="18"/>
      <c r="F5" s="18">
        <v>28.7</v>
      </c>
      <c r="G5" s="18"/>
      <c r="H5" s="18"/>
      <c r="I5" s="18"/>
      <c r="J5" s="18"/>
      <c r="K5" s="18">
        <v>28.7</v>
      </c>
    </row>
    <row r="6" spans="1:13" x14ac:dyDescent="0.25">
      <c r="A6" s="19" t="s">
        <v>129</v>
      </c>
      <c r="B6" s="16" t="s">
        <v>130</v>
      </c>
      <c r="C6" s="18">
        <v>660</v>
      </c>
      <c r="D6" s="18" t="s">
        <v>131</v>
      </c>
      <c r="E6" s="18"/>
      <c r="F6" s="18"/>
      <c r="G6" s="18"/>
      <c r="H6" s="18"/>
      <c r="I6" s="18"/>
      <c r="J6" s="18"/>
      <c r="K6" s="18">
        <v>660</v>
      </c>
    </row>
    <row r="7" spans="1:13" x14ac:dyDescent="0.25">
      <c r="A7" s="19" t="s">
        <v>132</v>
      </c>
      <c r="B7" s="16" t="s">
        <v>8</v>
      </c>
      <c r="C7" s="17"/>
      <c r="D7" s="18"/>
      <c r="E7" s="18">
        <v>0.54</v>
      </c>
      <c r="F7" s="18"/>
      <c r="G7" s="18"/>
      <c r="H7" s="18"/>
      <c r="I7" s="18"/>
      <c r="J7" s="18"/>
      <c r="K7" s="18">
        <v>0.54</v>
      </c>
    </row>
    <row r="8" spans="1:13" x14ac:dyDescent="0.25">
      <c r="A8" s="19" t="s">
        <v>46</v>
      </c>
      <c r="B8" s="16" t="s">
        <v>19</v>
      </c>
      <c r="C8" s="18">
        <v>2000</v>
      </c>
      <c r="D8" s="18"/>
      <c r="E8" s="18"/>
      <c r="F8" s="18"/>
      <c r="G8" s="18"/>
      <c r="H8" s="18"/>
      <c r="I8" s="18"/>
      <c r="J8" s="18"/>
      <c r="K8" s="18">
        <v>2000</v>
      </c>
    </row>
    <row r="9" spans="1:13" s="15" customFormat="1" x14ac:dyDescent="0.25">
      <c r="A9" s="19" t="s">
        <v>133</v>
      </c>
      <c r="B9" s="16" t="s">
        <v>134</v>
      </c>
      <c r="C9" s="17"/>
      <c r="D9" s="18"/>
      <c r="E9" s="18"/>
      <c r="F9" s="18"/>
      <c r="G9" s="18"/>
      <c r="H9" s="18"/>
      <c r="I9" s="18">
        <v>45</v>
      </c>
      <c r="J9" s="18"/>
      <c r="K9" s="18">
        <v>45</v>
      </c>
    </row>
    <row r="10" spans="1:13" s="15" customFormat="1" x14ac:dyDescent="0.25">
      <c r="A10" s="19" t="s">
        <v>135</v>
      </c>
      <c r="B10" s="16" t="s">
        <v>136</v>
      </c>
      <c r="C10" s="18">
        <v>505</v>
      </c>
      <c r="D10" s="18"/>
      <c r="E10" s="18"/>
      <c r="F10" s="18"/>
      <c r="G10" s="18"/>
      <c r="H10" s="18"/>
      <c r="I10" s="18"/>
      <c r="J10" s="18"/>
      <c r="K10" s="18">
        <v>505</v>
      </c>
    </row>
    <row r="11" spans="1:13" s="15" customFormat="1" x14ac:dyDescent="0.25">
      <c r="A11" s="19" t="s">
        <v>135</v>
      </c>
      <c r="B11" s="16" t="s">
        <v>137</v>
      </c>
      <c r="C11" s="17"/>
      <c r="D11" s="18"/>
      <c r="E11" s="18"/>
      <c r="F11" s="18"/>
      <c r="G11" s="18"/>
      <c r="H11" s="18"/>
      <c r="I11" s="18">
        <v>25</v>
      </c>
      <c r="J11" s="18"/>
      <c r="K11" s="18">
        <v>25</v>
      </c>
    </row>
    <row r="12" spans="1:13" x14ac:dyDescent="0.25">
      <c r="A12" s="19" t="s">
        <v>135</v>
      </c>
      <c r="B12" s="16" t="s">
        <v>138</v>
      </c>
      <c r="C12" s="17"/>
      <c r="D12" s="18"/>
      <c r="E12" s="18"/>
      <c r="F12" s="18"/>
      <c r="G12" s="18"/>
      <c r="H12" s="18"/>
      <c r="I12" s="18">
        <v>25</v>
      </c>
      <c r="J12" s="18"/>
      <c r="K12" s="18">
        <v>25</v>
      </c>
    </row>
    <row r="13" spans="1:13" x14ac:dyDescent="0.25">
      <c r="A13" s="19" t="s">
        <v>135</v>
      </c>
      <c r="B13" s="16" t="s">
        <v>139</v>
      </c>
      <c r="C13" s="17"/>
      <c r="D13" s="18"/>
      <c r="E13" s="18"/>
      <c r="F13" s="18"/>
      <c r="G13" s="18"/>
      <c r="H13" s="18"/>
      <c r="I13" s="18">
        <v>100</v>
      </c>
      <c r="J13" s="18"/>
      <c r="K13" s="18">
        <v>100</v>
      </c>
    </row>
    <row r="14" spans="1:13" x14ac:dyDescent="0.25">
      <c r="A14" s="19" t="s">
        <v>140</v>
      </c>
      <c r="B14" s="16" t="s">
        <v>19</v>
      </c>
      <c r="C14" s="18">
        <v>2000</v>
      </c>
      <c r="D14" s="18"/>
      <c r="E14" s="18"/>
      <c r="F14" s="18"/>
      <c r="G14" s="18"/>
      <c r="H14" s="18"/>
      <c r="I14" s="18"/>
      <c r="J14" s="21"/>
      <c r="K14" s="18">
        <v>2000</v>
      </c>
    </row>
    <row r="15" spans="1:13" s="15" customFormat="1" x14ac:dyDescent="0.25">
      <c r="A15" s="19" t="s">
        <v>141</v>
      </c>
      <c r="B15" s="16" t="s">
        <v>142</v>
      </c>
      <c r="C15" s="17"/>
      <c r="D15" s="18"/>
      <c r="E15" s="18"/>
      <c r="F15" s="18"/>
      <c r="G15" s="18"/>
      <c r="H15" s="18"/>
      <c r="I15" s="18">
        <v>25</v>
      </c>
      <c r="J15" s="21"/>
      <c r="K15" s="18">
        <v>25</v>
      </c>
    </row>
    <row r="16" spans="1:13" x14ac:dyDescent="0.25">
      <c r="A16" s="19" t="s">
        <v>143</v>
      </c>
      <c r="B16" s="16" t="s">
        <v>144</v>
      </c>
      <c r="C16" s="17"/>
      <c r="D16" s="18"/>
      <c r="E16" s="18"/>
      <c r="F16" s="18"/>
      <c r="G16" s="18"/>
      <c r="H16" s="18"/>
      <c r="I16" s="18">
        <v>25</v>
      </c>
      <c r="J16" s="18"/>
      <c r="K16" s="18">
        <v>25</v>
      </c>
    </row>
    <row r="17" spans="1:11" x14ac:dyDescent="0.25">
      <c r="A17" s="19" t="s">
        <v>145</v>
      </c>
      <c r="B17" s="16" t="s">
        <v>146</v>
      </c>
      <c r="C17" s="17"/>
      <c r="D17" s="18"/>
      <c r="E17" s="18"/>
      <c r="F17" s="18"/>
      <c r="G17" s="18"/>
      <c r="H17" s="18"/>
      <c r="I17" s="18">
        <v>25</v>
      </c>
      <c r="J17" s="18"/>
      <c r="K17" s="18">
        <v>25</v>
      </c>
    </row>
    <row r="18" spans="1:11" s="15" customFormat="1" x14ac:dyDescent="0.25">
      <c r="A18" s="19" t="s">
        <v>147</v>
      </c>
      <c r="B18" s="16" t="s">
        <v>148</v>
      </c>
      <c r="C18" s="17"/>
      <c r="D18" s="18"/>
      <c r="E18" s="18"/>
      <c r="F18" s="18"/>
      <c r="G18" s="18"/>
      <c r="H18" s="18"/>
      <c r="I18" s="18">
        <v>25</v>
      </c>
      <c r="J18" s="18"/>
      <c r="K18" s="18">
        <v>25</v>
      </c>
    </row>
    <row r="19" spans="1:11" s="15" customFormat="1" x14ac:dyDescent="0.25">
      <c r="A19" s="19" t="s">
        <v>149</v>
      </c>
      <c r="B19" s="16" t="s">
        <v>136</v>
      </c>
      <c r="C19" s="17"/>
      <c r="D19" s="18"/>
      <c r="E19" s="18"/>
      <c r="F19" s="18"/>
      <c r="G19" s="18"/>
      <c r="H19" s="18"/>
      <c r="I19" s="18">
        <v>210</v>
      </c>
      <c r="J19" s="18"/>
      <c r="K19" s="18">
        <v>210</v>
      </c>
    </row>
    <row r="20" spans="1:11" x14ac:dyDescent="0.25">
      <c r="A20" s="19" t="s">
        <v>149</v>
      </c>
      <c r="B20" s="16" t="s">
        <v>136</v>
      </c>
      <c r="C20" s="17"/>
      <c r="D20" s="18"/>
      <c r="E20" s="18"/>
      <c r="F20" s="18"/>
      <c r="G20" s="18"/>
      <c r="H20" s="18"/>
      <c r="I20" s="18">
        <v>1445</v>
      </c>
      <c r="J20" s="20"/>
      <c r="K20" s="18">
        <v>1445</v>
      </c>
    </row>
    <row r="21" spans="1:11" x14ac:dyDescent="0.25">
      <c r="A21" s="19" t="s">
        <v>150</v>
      </c>
      <c r="B21" s="16" t="s">
        <v>136</v>
      </c>
      <c r="C21" s="17"/>
      <c r="D21" s="18"/>
      <c r="E21" s="18"/>
      <c r="F21" s="18"/>
      <c r="G21" s="18"/>
      <c r="H21" s="18"/>
      <c r="I21" s="18">
        <v>80</v>
      </c>
      <c r="J21" s="18"/>
      <c r="K21" s="18">
        <v>80</v>
      </c>
    </row>
    <row r="22" spans="1:11" x14ac:dyDescent="0.25">
      <c r="A22" s="19" t="s">
        <v>151</v>
      </c>
      <c r="B22" s="16" t="s">
        <v>136</v>
      </c>
      <c r="C22" s="17"/>
      <c r="D22" s="18"/>
      <c r="E22" s="18"/>
      <c r="F22" s="18"/>
      <c r="G22" s="18"/>
      <c r="H22" s="18"/>
      <c r="I22" s="18">
        <v>80</v>
      </c>
      <c r="J22" s="18"/>
      <c r="K22" s="18">
        <v>80</v>
      </c>
    </row>
    <row r="23" spans="1:11" x14ac:dyDescent="0.25">
      <c r="A23" s="19" t="s">
        <v>71</v>
      </c>
      <c r="B23" s="16" t="s">
        <v>19</v>
      </c>
      <c r="C23" s="18">
        <v>2000</v>
      </c>
      <c r="D23" s="18"/>
      <c r="E23" s="18"/>
      <c r="F23" s="18"/>
      <c r="G23" s="18"/>
      <c r="H23" s="18"/>
      <c r="I23" s="18"/>
      <c r="J23" s="18"/>
      <c r="K23" s="18">
        <v>2000</v>
      </c>
    </row>
    <row r="24" spans="1:11" x14ac:dyDescent="0.25">
      <c r="A24" s="19" t="s">
        <v>79</v>
      </c>
      <c r="B24" s="16" t="s">
        <v>152</v>
      </c>
      <c r="C24" s="18">
        <v>200</v>
      </c>
      <c r="D24" s="18"/>
      <c r="E24" s="18"/>
      <c r="F24" s="18"/>
      <c r="G24" s="18"/>
      <c r="H24" s="18"/>
      <c r="I24" s="18"/>
      <c r="J24" s="18"/>
      <c r="K24" s="18">
        <v>200</v>
      </c>
    </row>
    <row r="25" spans="1:11" x14ac:dyDescent="0.25">
      <c r="A25" s="19" t="s">
        <v>153</v>
      </c>
      <c r="B25" s="16" t="s">
        <v>136</v>
      </c>
      <c r="C25" s="17"/>
      <c r="D25" s="18"/>
      <c r="E25" s="18"/>
      <c r="F25" s="18"/>
      <c r="G25" s="18"/>
      <c r="H25" s="18"/>
      <c r="I25" s="18">
        <v>45</v>
      </c>
      <c r="J25" s="18"/>
      <c r="K25" s="18">
        <v>45</v>
      </c>
    </row>
    <row r="26" spans="1:11" x14ac:dyDescent="0.25">
      <c r="A26" s="19" t="s">
        <v>154</v>
      </c>
      <c r="B26" s="16" t="s">
        <v>8</v>
      </c>
      <c r="C26" s="17"/>
      <c r="D26" s="18"/>
      <c r="E26" s="18">
        <v>0.54</v>
      </c>
      <c r="F26" s="18"/>
      <c r="G26" s="18"/>
      <c r="H26" s="18"/>
      <c r="I26" s="18"/>
      <c r="J26" s="18"/>
      <c r="K26" s="18">
        <v>0.54</v>
      </c>
    </row>
    <row r="27" spans="1:11" s="15" customFormat="1" x14ac:dyDescent="0.25">
      <c r="A27" s="19" t="s">
        <v>155</v>
      </c>
      <c r="B27" s="16" t="s">
        <v>156</v>
      </c>
      <c r="C27" s="17"/>
      <c r="D27" s="18"/>
      <c r="E27" s="18">
        <v>29.54</v>
      </c>
      <c r="F27" s="18"/>
      <c r="G27" s="18"/>
      <c r="H27" s="18"/>
      <c r="I27" s="18"/>
      <c r="J27" s="18"/>
      <c r="K27" s="18">
        <v>29.54</v>
      </c>
    </row>
    <row r="28" spans="1:11" x14ac:dyDescent="0.25">
      <c r="A28" s="19" t="s">
        <v>110</v>
      </c>
      <c r="B28" s="16" t="s">
        <v>19</v>
      </c>
      <c r="C28" s="18">
        <v>7500</v>
      </c>
      <c r="D28" s="18"/>
      <c r="E28" s="18"/>
      <c r="F28" s="18"/>
      <c r="G28" s="18"/>
      <c r="H28" s="18"/>
      <c r="I28" s="18"/>
      <c r="J28" s="18"/>
      <c r="K28" s="18">
        <v>7500</v>
      </c>
    </row>
    <row r="29" spans="1:11" s="15" customFormat="1" x14ac:dyDescent="0.25">
      <c r="A29" s="19"/>
      <c r="B29" s="16"/>
      <c r="C29" s="17"/>
      <c r="D29" s="18"/>
      <c r="E29" s="18"/>
      <c r="F29" s="18"/>
      <c r="G29" s="18"/>
      <c r="H29" s="18"/>
      <c r="I29" s="18"/>
      <c r="J29" s="18"/>
      <c r="K29" s="18"/>
    </row>
    <row r="30" spans="1:11" s="15" customFormat="1" x14ac:dyDescent="0.25">
      <c r="A30" s="19"/>
      <c r="B30" s="16"/>
      <c r="D30" s="18"/>
      <c r="E30" s="18"/>
      <c r="F30" s="18"/>
      <c r="G30" s="18"/>
      <c r="H30" s="18"/>
      <c r="I30" s="18"/>
      <c r="J30" s="18"/>
      <c r="K30" s="18"/>
    </row>
    <row r="31" spans="1:11" s="15" customFormat="1" x14ac:dyDescent="0.25">
      <c r="A31" s="19"/>
      <c r="B31" s="16"/>
      <c r="D31" s="18"/>
      <c r="E31" s="18"/>
      <c r="F31" s="18"/>
      <c r="G31" s="18"/>
      <c r="H31" s="18"/>
      <c r="I31" s="18"/>
      <c r="J31" s="18"/>
      <c r="K31" s="18"/>
    </row>
    <row r="32" spans="1:11" s="15" customFormat="1" x14ac:dyDescent="0.25">
      <c r="A32" s="19"/>
      <c r="B32" s="16"/>
      <c r="D32" s="18"/>
      <c r="E32" s="18"/>
      <c r="F32" s="18"/>
      <c r="G32" s="18"/>
      <c r="H32" s="18"/>
      <c r="I32" s="18"/>
      <c r="J32" s="18"/>
      <c r="K32" s="18"/>
    </row>
    <row r="33" spans="1:13" s="15" customFormat="1" x14ac:dyDescent="0.25">
      <c r="A33" s="19"/>
      <c r="B33" s="16"/>
      <c r="D33" s="18"/>
      <c r="E33" s="18"/>
      <c r="F33" s="18"/>
      <c r="G33" s="18"/>
      <c r="H33" s="18"/>
      <c r="I33" s="18"/>
      <c r="J33" s="18"/>
      <c r="K33" s="18"/>
    </row>
    <row r="34" spans="1:13" s="15" customFormat="1" x14ac:dyDescent="0.25">
      <c r="A34" s="19"/>
      <c r="B34" s="16"/>
      <c r="D34" s="18"/>
      <c r="E34" s="18"/>
      <c r="F34" s="18"/>
      <c r="G34" s="18"/>
      <c r="H34" s="18"/>
      <c r="I34" s="18"/>
      <c r="J34" s="18"/>
      <c r="K34" s="18"/>
    </row>
    <row r="35" spans="1:13" x14ac:dyDescent="0.25">
      <c r="B35" s="18"/>
      <c r="D35" s="18">
        <f t="shared" ref="D35:I35" si="0">SUM(D5:D34)</f>
        <v>0</v>
      </c>
      <c r="E35" s="18">
        <f t="shared" si="0"/>
        <v>30.619999999999997</v>
      </c>
      <c r="F35" s="24">
        <f t="shared" si="0"/>
        <v>28.7</v>
      </c>
      <c r="G35" s="18">
        <f t="shared" si="0"/>
        <v>0</v>
      </c>
      <c r="H35" s="18">
        <f t="shared" si="0"/>
        <v>0</v>
      </c>
      <c r="I35" s="18">
        <f t="shared" si="0"/>
        <v>2155</v>
      </c>
      <c r="J35" s="18"/>
      <c r="K35" s="18">
        <f>SUM(K5:K34)</f>
        <v>17079.32</v>
      </c>
      <c r="L35" s="18"/>
      <c r="M35" s="18"/>
    </row>
    <row r="36" spans="1:13" x14ac:dyDescent="0.25">
      <c r="D36" s="18"/>
      <c r="E36" s="18"/>
      <c r="F36" s="18"/>
      <c r="G36" s="22"/>
      <c r="H36" s="22"/>
      <c r="I36" s="18"/>
      <c r="J36" s="18"/>
      <c r="K36" s="18"/>
      <c r="M36" s="18"/>
    </row>
    <row r="37" spans="1:13" x14ac:dyDescent="0.25">
      <c r="D37" s="18"/>
      <c r="E37" s="18"/>
      <c r="F37" s="18"/>
      <c r="G37" s="22"/>
      <c r="H37" s="22"/>
      <c r="I37" s="18"/>
      <c r="J37" s="18"/>
      <c r="K37" s="18"/>
      <c r="M37" s="18"/>
    </row>
    <row r="38" spans="1:13" x14ac:dyDescent="0.25">
      <c r="D38" s="18"/>
      <c r="E38" s="18"/>
      <c r="F38" s="18"/>
      <c r="G38" s="25"/>
      <c r="H38" s="25"/>
      <c r="I38" s="18"/>
      <c r="J38" s="18"/>
      <c r="K38" s="18">
        <f>K35-G35</f>
        <v>17079.32</v>
      </c>
    </row>
    <row r="39" spans="1:13" x14ac:dyDescent="0.25">
      <c r="D39" s="18"/>
      <c r="E39" s="18"/>
      <c r="F39" s="18"/>
      <c r="G39" s="18"/>
      <c r="H39" s="18"/>
      <c r="I39" s="18"/>
      <c r="J39" s="18"/>
      <c r="K39" s="18"/>
    </row>
    <row r="40" spans="1:13" x14ac:dyDescent="0.25">
      <c r="D40" s="18"/>
      <c r="E40" s="18"/>
      <c r="F40" s="18"/>
      <c r="G40" s="18"/>
      <c r="H40" s="18"/>
      <c r="I40" s="18"/>
      <c r="J40" s="18"/>
      <c r="K40" s="18"/>
    </row>
    <row r="41" spans="1:13" s="15" customFormat="1" x14ac:dyDescent="0.25">
      <c r="A41" s="19"/>
      <c r="B41" s="16"/>
      <c r="D41" s="18"/>
      <c r="E41" s="18"/>
      <c r="F41" s="22"/>
      <c r="H41" s="18"/>
      <c r="I41" s="18"/>
      <c r="J41" s="18"/>
      <c r="K41" s="22"/>
      <c r="L41" s="18"/>
    </row>
    <row r="42" spans="1:13" x14ac:dyDescent="0.25">
      <c r="D42" s="18"/>
      <c r="E42" s="18"/>
      <c r="F42" s="18"/>
      <c r="G42" s="18"/>
      <c r="H42" s="18"/>
      <c r="I42" s="18"/>
      <c r="J42" s="18"/>
      <c r="K42" s="18"/>
    </row>
    <row r="43" spans="1:13" x14ac:dyDescent="0.25">
      <c r="D43" s="18"/>
      <c r="E43" s="18"/>
      <c r="F43" s="18"/>
      <c r="G43" s="18"/>
      <c r="H43" s="18"/>
      <c r="I43" s="18"/>
      <c r="J43" s="18"/>
      <c r="K43" s="18"/>
    </row>
    <row r="44" spans="1:13" x14ac:dyDescent="0.25">
      <c r="D44" s="18"/>
      <c r="E44" s="18"/>
      <c r="F44" s="18"/>
      <c r="G44" s="18"/>
      <c r="H44" s="18"/>
      <c r="I44" s="18"/>
      <c r="J44" s="18"/>
      <c r="K44" s="18"/>
    </row>
    <row r="45" spans="1:13" x14ac:dyDescent="0.25">
      <c r="D45" s="18"/>
      <c r="E45" s="18"/>
      <c r="F45" s="18"/>
      <c r="G45" s="18"/>
      <c r="H45" s="18"/>
      <c r="I45" s="18"/>
      <c r="J45" s="18"/>
      <c r="K45" s="18"/>
    </row>
    <row r="46" spans="1:13" x14ac:dyDescent="0.25">
      <c r="D46" s="18"/>
      <c r="E46" s="18"/>
      <c r="F46" s="18"/>
      <c r="G46" s="18"/>
      <c r="H46" s="18"/>
      <c r="I46" s="18"/>
      <c r="J46" s="18"/>
      <c r="K46" s="18"/>
    </row>
    <row r="47" spans="1:13" x14ac:dyDescent="0.25">
      <c r="D47" s="18"/>
      <c r="E47" s="18"/>
      <c r="F47" s="18"/>
      <c r="G47" s="18"/>
      <c r="H47" s="18"/>
      <c r="I47" s="18"/>
      <c r="J47" s="18"/>
      <c r="K47" s="18"/>
    </row>
    <row r="48" spans="1:13" x14ac:dyDescent="0.25">
      <c r="D48" s="18"/>
      <c r="E48" s="18"/>
      <c r="F48" s="18"/>
      <c r="G48" s="18"/>
      <c r="H48" s="18"/>
      <c r="I48" s="18"/>
      <c r="J48" s="18"/>
      <c r="K48" s="18"/>
    </row>
    <row r="49" spans="4:11" x14ac:dyDescent="0.25">
      <c r="D49" s="18"/>
      <c r="E49" s="18"/>
      <c r="F49" s="18"/>
      <c r="G49" s="18"/>
      <c r="H49" s="18"/>
      <c r="I49" s="18"/>
      <c r="J49" s="18"/>
      <c r="K49" s="18"/>
    </row>
    <row r="50" spans="4:11" x14ac:dyDescent="0.25">
      <c r="D50" s="18"/>
      <c r="E50" s="18"/>
      <c r="F50" s="18"/>
      <c r="G50" s="18"/>
      <c r="H50" s="18"/>
      <c r="I50" s="18"/>
      <c r="J50" s="18"/>
      <c r="K50" s="18"/>
    </row>
    <row r="51" spans="4:11" x14ac:dyDescent="0.25">
      <c r="D51" s="18"/>
      <c r="E51" s="18"/>
      <c r="F51" s="18"/>
      <c r="G51" s="18"/>
      <c r="H51" s="18"/>
      <c r="I51" s="18"/>
      <c r="J51" s="18"/>
      <c r="K51" s="18"/>
    </row>
    <row r="52" spans="4:11" x14ac:dyDescent="0.25">
      <c r="D52" s="18"/>
      <c r="E52" s="18"/>
      <c r="F52" s="18"/>
      <c r="G52" s="18"/>
      <c r="H52" s="18"/>
      <c r="I52" s="18"/>
      <c r="J52" s="18"/>
      <c r="K52" s="18"/>
    </row>
    <row r="53" spans="4:11" x14ac:dyDescent="0.25">
      <c r="D53" s="18"/>
      <c r="E53" s="18"/>
      <c r="F53" s="18"/>
      <c r="G53" s="18"/>
      <c r="H53" s="18"/>
      <c r="I53" s="18"/>
      <c r="J53" s="18"/>
      <c r="K53" s="18"/>
    </row>
    <row r="54" spans="4:11" x14ac:dyDescent="0.25">
      <c r="D54" s="18"/>
      <c r="E54" s="18"/>
      <c r="F54" s="18"/>
      <c r="G54" s="18"/>
      <c r="H54" s="18"/>
      <c r="I54" s="18"/>
      <c r="J54" s="18"/>
      <c r="K54" s="18"/>
    </row>
    <row r="55" spans="4:11" x14ac:dyDescent="0.25">
      <c r="D55" s="18"/>
      <c r="E55" s="18"/>
      <c r="F55" s="18"/>
      <c r="G55" s="18"/>
      <c r="H55" s="18"/>
      <c r="I55" s="18"/>
      <c r="J55" s="18"/>
      <c r="K55" s="18"/>
    </row>
    <row r="56" spans="4:11" x14ac:dyDescent="0.25">
      <c r="D56" s="18"/>
      <c r="E56" s="18"/>
      <c r="F56" s="18"/>
      <c r="G56" s="18"/>
      <c r="H56" s="18"/>
      <c r="I56" s="18"/>
      <c r="J56" s="18"/>
      <c r="K56" s="18"/>
    </row>
    <row r="57" spans="4:11" x14ac:dyDescent="0.25">
      <c r="D57" s="18"/>
      <c r="E57" s="18"/>
      <c r="F57" s="18"/>
      <c r="G57" s="18"/>
      <c r="H57" s="18"/>
      <c r="I57" s="18"/>
      <c r="J57" s="18"/>
      <c r="K57" s="18"/>
    </row>
    <row r="58" spans="4:11" x14ac:dyDescent="0.25">
      <c r="D58" s="18"/>
      <c r="E58" s="18"/>
      <c r="F58" s="18"/>
      <c r="G58" s="18"/>
      <c r="H58" s="18"/>
      <c r="I58" s="18"/>
      <c r="J58" s="18"/>
      <c r="K58" s="18"/>
    </row>
    <row r="59" spans="4:11" x14ac:dyDescent="0.25">
      <c r="D59" s="18"/>
      <c r="E59" s="18"/>
      <c r="F59" s="18"/>
      <c r="G59" s="18"/>
      <c r="H59" s="18"/>
      <c r="I59" s="18"/>
      <c r="J59" s="18"/>
      <c r="K59" s="18"/>
    </row>
    <row r="60" spans="4:11" x14ac:dyDescent="0.25">
      <c r="D60" s="18"/>
      <c r="E60" s="18"/>
      <c r="F60" s="18"/>
      <c r="G60" s="18"/>
      <c r="H60" s="18"/>
      <c r="I60" s="18"/>
      <c r="J60" s="18"/>
      <c r="K60" s="18"/>
    </row>
    <row r="61" spans="4:11" x14ac:dyDescent="0.25">
      <c r="D61" s="18"/>
      <c r="E61" s="18"/>
      <c r="F61" s="18"/>
      <c r="G61" s="18"/>
      <c r="H61" s="18"/>
      <c r="I61" s="18"/>
      <c r="J61" s="18"/>
      <c r="K61" s="18"/>
    </row>
    <row r="62" spans="4:11" x14ac:dyDescent="0.25">
      <c r="D62" s="18"/>
      <c r="E62" s="18"/>
      <c r="F62" s="18"/>
      <c r="G62" s="18"/>
      <c r="H62" s="18"/>
      <c r="I62" s="18"/>
      <c r="J62" s="18"/>
      <c r="K62" s="18"/>
    </row>
    <row r="63" spans="4:11" x14ac:dyDescent="0.25">
      <c r="D63" s="18"/>
      <c r="E63" s="18"/>
      <c r="F63" s="18"/>
      <c r="G63" s="18"/>
      <c r="H63" s="18"/>
      <c r="I63" s="18"/>
      <c r="J63" s="18"/>
      <c r="K63" s="18"/>
    </row>
    <row r="64" spans="4:11" x14ac:dyDescent="0.25">
      <c r="D64" s="18"/>
      <c r="E64" s="18"/>
      <c r="F64" s="18"/>
      <c r="G64" s="18"/>
      <c r="H64" s="18"/>
      <c r="I64" s="18"/>
      <c r="J64" s="18"/>
      <c r="K64" s="18"/>
    </row>
    <row r="65" spans="4:11" x14ac:dyDescent="0.25">
      <c r="D65" s="18"/>
      <c r="E65" s="18"/>
      <c r="F65" s="18"/>
      <c r="G65" s="18"/>
      <c r="H65" s="18"/>
      <c r="I65" s="18"/>
      <c r="J65" s="18"/>
      <c r="K65" s="18"/>
    </row>
    <row r="66" spans="4:11" x14ac:dyDescent="0.25">
      <c r="D66" s="18"/>
      <c r="E66" s="18"/>
      <c r="F66" s="18"/>
      <c r="G66" s="18"/>
      <c r="H66" s="18"/>
      <c r="I66" s="18"/>
      <c r="J66" s="18"/>
      <c r="K66" s="18"/>
    </row>
    <row r="67" spans="4:11" x14ac:dyDescent="0.25">
      <c r="D67" s="18"/>
      <c r="E67" s="18"/>
      <c r="F67" s="18"/>
      <c r="G67" s="18"/>
      <c r="H67" s="18"/>
      <c r="I67" s="18"/>
      <c r="J67" s="18"/>
      <c r="K67" s="18"/>
    </row>
    <row r="68" spans="4:11" x14ac:dyDescent="0.25">
      <c r="D68" s="18"/>
      <c r="E68" s="18"/>
      <c r="F68" s="18"/>
      <c r="G68" s="18"/>
      <c r="H68" s="18"/>
      <c r="I68" s="18"/>
      <c r="J68" s="18"/>
      <c r="K68" s="18"/>
    </row>
    <row r="69" spans="4:11" x14ac:dyDescent="0.25">
      <c r="D69" s="18"/>
      <c r="E69" s="18"/>
      <c r="F69" s="18"/>
      <c r="G69" s="18"/>
      <c r="H69" s="18"/>
      <c r="I69" s="18"/>
      <c r="J69" s="18"/>
      <c r="K69" s="18"/>
    </row>
    <row r="70" spans="4:11" x14ac:dyDescent="0.25">
      <c r="D70" s="18"/>
      <c r="E70" s="18"/>
      <c r="F70" s="18"/>
      <c r="G70" s="18"/>
      <c r="H70" s="18"/>
      <c r="I70" s="18"/>
      <c r="J70" s="18"/>
      <c r="K70" s="18"/>
    </row>
    <row r="71" spans="4:11" x14ac:dyDescent="0.25">
      <c r="D71" s="18"/>
      <c r="E71" s="18"/>
      <c r="F71" s="18"/>
      <c r="G71" s="18"/>
      <c r="H71" s="18"/>
      <c r="I71" s="18"/>
      <c r="J71" s="18"/>
      <c r="K71" s="18"/>
    </row>
    <row r="72" spans="4:11" x14ac:dyDescent="0.25">
      <c r="D72" s="18"/>
      <c r="E72" s="18"/>
      <c r="F72" s="18"/>
      <c r="G72" s="18"/>
      <c r="H72" s="18"/>
      <c r="I72" s="18"/>
      <c r="J72" s="18"/>
      <c r="K72" s="18"/>
    </row>
    <row r="73" spans="4:11" x14ac:dyDescent="0.25">
      <c r="D73" s="18"/>
      <c r="E73" s="18"/>
      <c r="F73" s="18"/>
      <c r="G73" s="18"/>
      <c r="H73" s="18"/>
      <c r="I73" s="18"/>
      <c r="J73" s="18"/>
      <c r="K73" s="18"/>
    </row>
    <row r="74" spans="4:11" x14ac:dyDescent="0.25">
      <c r="D74" s="18"/>
      <c r="E74" s="18"/>
      <c r="F74" s="18"/>
      <c r="G74" s="18"/>
      <c r="H74" s="18"/>
      <c r="I74" s="18"/>
      <c r="J74" s="18"/>
      <c r="K74" s="18"/>
    </row>
    <row r="75" spans="4:11" x14ac:dyDescent="0.25">
      <c r="D75" s="18"/>
      <c r="E75" s="18"/>
      <c r="F75" s="18"/>
      <c r="G75" s="18"/>
      <c r="H75" s="18"/>
      <c r="I75" s="18"/>
      <c r="J75" s="18"/>
      <c r="K75" s="18"/>
    </row>
    <row r="76" spans="4:11" x14ac:dyDescent="0.25">
      <c r="D76" s="18"/>
      <c r="E76" s="18"/>
      <c r="F76" s="18"/>
      <c r="G76" s="18"/>
      <c r="H76" s="18"/>
      <c r="I76" s="18"/>
      <c r="J76" s="18"/>
      <c r="K76" s="18"/>
    </row>
    <row r="77" spans="4:11" x14ac:dyDescent="0.25">
      <c r="D77" s="18"/>
      <c r="E77" s="18"/>
      <c r="F77" s="18"/>
      <c r="G77" s="18"/>
      <c r="H77" s="18"/>
      <c r="I77" s="18"/>
      <c r="J77" s="18"/>
      <c r="K77" s="18"/>
    </row>
    <row r="78" spans="4:11" x14ac:dyDescent="0.25">
      <c r="D78" s="18"/>
      <c r="E78" s="18"/>
      <c r="F78" s="18"/>
      <c r="G78" s="18"/>
      <c r="H78" s="18"/>
      <c r="I78" s="18"/>
      <c r="J78" s="18"/>
      <c r="K78" s="18"/>
    </row>
    <row r="79" spans="4:11" x14ac:dyDescent="0.25">
      <c r="D79" s="18"/>
      <c r="E79" s="18"/>
      <c r="F79" s="18"/>
      <c r="G79" s="18"/>
      <c r="H79" s="18"/>
      <c r="I79" s="18"/>
      <c r="J79" s="18"/>
      <c r="K79" s="18"/>
    </row>
    <row r="80" spans="4:11" x14ac:dyDescent="0.25">
      <c r="D80" s="18"/>
      <c r="E80" s="18"/>
      <c r="F80" s="18"/>
      <c r="G80" s="18"/>
      <c r="H80" s="18"/>
      <c r="I80" s="18"/>
      <c r="J80" s="18"/>
      <c r="K80" s="18"/>
    </row>
    <row r="81" spans="4:11" x14ac:dyDescent="0.25">
      <c r="D81" s="18"/>
      <c r="E81" s="18"/>
      <c r="F81" s="18"/>
      <c r="G81" s="18"/>
      <c r="H81" s="18"/>
      <c r="I81" s="18"/>
      <c r="J81" s="18"/>
      <c r="K81" s="18"/>
    </row>
    <row r="82" spans="4:11" x14ac:dyDescent="0.25">
      <c r="D82" s="18"/>
      <c r="E82" s="18"/>
      <c r="F82" s="18"/>
      <c r="G82" s="18"/>
      <c r="H82" s="18"/>
      <c r="I82" s="18"/>
      <c r="J82" s="18"/>
      <c r="K82" s="18"/>
    </row>
    <row r="83" spans="4:11" x14ac:dyDescent="0.25">
      <c r="D83" s="18"/>
      <c r="E83" s="18"/>
      <c r="F83" s="18"/>
      <c r="G83" s="18"/>
      <c r="H83" s="18"/>
      <c r="I83" s="18"/>
      <c r="J83" s="18"/>
      <c r="K83" s="18"/>
    </row>
    <row r="84" spans="4:11" x14ac:dyDescent="0.25">
      <c r="D84" s="18"/>
      <c r="E84" s="18"/>
      <c r="F84" s="18"/>
      <c r="G84" s="18"/>
      <c r="H84" s="18"/>
      <c r="I84" s="18"/>
      <c r="J84" s="18"/>
      <c r="K84" s="18"/>
    </row>
    <row r="85" spans="4:11" x14ac:dyDescent="0.25">
      <c r="D85" s="18"/>
      <c r="E85" s="18"/>
      <c r="F85" s="18"/>
      <c r="G85" s="18"/>
      <c r="H85" s="18"/>
      <c r="I85" s="18"/>
      <c r="J85" s="18"/>
      <c r="K85" s="18"/>
    </row>
    <row r="86" spans="4:11" x14ac:dyDescent="0.25">
      <c r="D86" s="18"/>
      <c r="E86" s="18"/>
      <c r="F86" s="18"/>
      <c r="G86" s="18"/>
      <c r="H86" s="18"/>
      <c r="I86" s="18"/>
      <c r="J86" s="18"/>
      <c r="K86" s="18"/>
    </row>
    <row r="87" spans="4:11" x14ac:dyDescent="0.25">
      <c r="D87" s="18"/>
      <c r="E87" s="18"/>
      <c r="F87" s="18"/>
      <c r="G87" s="18"/>
      <c r="H87" s="18"/>
      <c r="I87" s="18"/>
      <c r="J87" s="18"/>
      <c r="K87" s="18"/>
    </row>
    <row r="88" spans="4:11" x14ac:dyDescent="0.25">
      <c r="D88" s="18"/>
      <c r="E88" s="18"/>
      <c r="F88" s="18"/>
      <c r="G88" s="18"/>
      <c r="H88" s="18"/>
      <c r="I88" s="18"/>
      <c r="J88" s="18"/>
      <c r="K88" s="18"/>
    </row>
    <row r="89" spans="4:11" x14ac:dyDescent="0.25">
      <c r="D89" s="18"/>
      <c r="E89" s="18"/>
      <c r="F89" s="18"/>
      <c r="G89" s="18"/>
      <c r="H89" s="18"/>
      <c r="I89" s="18"/>
      <c r="J89" s="18"/>
      <c r="K89" s="18"/>
    </row>
    <row r="90" spans="4:11" x14ac:dyDescent="0.25">
      <c r="D90" s="18"/>
      <c r="E90" s="18"/>
      <c r="F90" s="18"/>
      <c r="G90" s="18"/>
      <c r="H90" s="18"/>
      <c r="I90" s="18"/>
      <c r="J90" s="18"/>
      <c r="K90" s="18"/>
    </row>
    <row r="91" spans="4:11" x14ac:dyDescent="0.25">
      <c r="D91" s="18"/>
      <c r="E91" s="18"/>
      <c r="F91" s="18"/>
      <c r="G91" s="18"/>
      <c r="H91" s="18"/>
      <c r="I91" s="18"/>
      <c r="J91" s="18"/>
      <c r="K91" s="18"/>
    </row>
    <row r="92" spans="4:11" x14ac:dyDescent="0.25">
      <c r="D92" s="18"/>
      <c r="E92" s="18"/>
      <c r="F92" s="18"/>
      <c r="G92" s="18"/>
      <c r="H92" s="18"/>
      <c r="I92" s="18"/>
      <c r="J92" s="18"/>
      <c r="K92" s="18"/>
    </row>
    <row r="93" spans="4:11" x14ac:dyDescent="0.25">
      <c r="D93" s="18"/>
      <c r="E93" s="18"/>
      <c r="F93" s="18"/>
      <c r="G93" s="18"/>
      <c r="H93" s="18"/>
      <c r="I93" s="18"/>
      <c r="J93" s="18"/>
      <c r="K93" s="18"/>
    </row>
    <row r="94" spans="4:11" x14ac:dyDescent="0.25">
      <c r="D94" s="18"/>
      <c r="E94" s="18"/>
      <c r="F94" s="18"/>
      <c r="G94" s="18"/>
      <c r="H94" s="18"/>
      <c r="I94" s="18"/>
      <c r="J94" s="18"/>
      <c r="K94" s="18"/>
    </row>
    <row r="95" spans="4:11" x14ac:dyDescent="0.25">
      <c r="D95" s="18"/>
      <c r="E95" s="18"/>
      <c r="F95" s="18"/>
      <c r="G95" s="18"/>
      <c r="H95" s="18"/>
      <c r="I95" s="18"/>
      <c r="J95" s="18"/>
      <c r="K95" s="18"/>
    </row>
    <row r="96" spans="4:11" x14ac:dyDescent="0.25">
      <c r="D96" s="18"/>
      <c r="E96" s="18"/>
      <c r="F96" s="18"/>
      <c r="G96" s="18"/>
      <c r="H96" s="18"/>
      <c r="I96" s="18"/>
      <c r="J96" s="18"/>
      <c r="K96" s="18"/>
    </row>
  </sheetData>
  <pageMargins left="0.7" right="0.7" top="0.75" bottom="0.75" header="0.3" footer="0.3"/>
  <pageSetup paperSize="9" scale="58"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6"/>
  <sheetViews>
    <sheetView zoomScale="75" zoomScaleNormal="75" workbookViewId="0">
      <pane ySplit="4" topLeftCell="A46" activePane="bottomLeft" state="frozen"/>
      <selection pane="bottomLeft" activeCell="I1" sqref="I1"/>
    </sheetView>
  </sheetViews>
  <sheetFormatPr defaultRowHeight="15" x14ac:dyDescent="0.25"/>
  <cols>
    <col min="1" max="1" width="9.7109375" bestFit="1" customWidth="1"/>
    <col min="2" max="2" width="5" customWidth="1"/>
    <col min="3" max="3" width="9.85546875" bestFit="1" customWidth="1"/>
    <col min="4" max="4" width="5" customWidth="1"/>
    <col min="5" max="5" width="19.85546875" customWidth="1"/>
    <col min="6" max="6" width="3.28515625" customWidth="1"/>
    <col min="7" max="7" width="10.5703125" customWidth="1"/>
    <col min="8" max="8" width="11.5703125" customWidth="1"/>
    <col min="9" max="9" width="16" customWidth="1"/>
    <col min="10" max="10" width="11" customWidth="1"/>
    <col min="11" max="12" width="9.28515625" bestFit="1" customWidth="1"/>
    <col min="14" max="14" width="10.28515625" customWidth="1"/>
    <col min="15" max="15" width="8" customWidth="1"/>
    <col min="16" max="16" width="13.85546875" customWidth="1"/>
    <col min="17" max="17" width="9" customWidth="1"/>
    <col min="18" max="18" width="10.7109375" style="15" customWidth="1"/>
    <col min="19" max="19" width="8.140625" customWidth="1"/>
    <col min="20" max="20" width="9.85546875" customWidth="1"/>
    <col min="21" max="21" width="1" customWidth="1"/>
    <col min="22" max="22" width="24.140625" customWidth="1"/>
  </cols>
  <sheetData>
    <row r="1" spans="1:22" x14ac:dyDescent="0.25">
      <c r="A1" s="11"/>
      <c r="B1" s="17" t="s">
        <v>32</v>
      </c>
      <c r="C1" s="11"/>
      <c r="D1" s="11"/>
      <c r="E1" s="11"/>
      <c r="F1" s="11"/>
      <c r="G1" s="18"/>
      <c r="H1" s="11"/>
      <c r="I1" s="11" t="s">
        <v>3</v>
      </c>
      <c r="J1" s="11"/>
      <c r="K1" s="11"/>
      <c r="L1" s="11"/>
      <c r="M1" s="11"/>
      <c r="N1" s="11"/>
      <c r="O1" s="11"/>
      <c r="P1" s="11"/>
      <c r="Q1" s="11"/>
      <c r="S1" s="11"/>
      <c r="T1" s="11"/>
    </row>
    <row r="3" spans="1:22" x14ac:dyDescent="0.25">
      <c r="A3" s="14" t="s">
        <v>4</v>
      </c>
      <c r="B3" s="12" t="s">
        <v>5</v>
      </c>
      <c r="C3" s="13" t="s">
        <v>6</v>
      </c>
      <c r="D3" s="11"/>
      <c r="E3" s="13" t="s">
        <v>7</v>
      </c>
      <c r="F3" s="11"/>
      <c r="G3" s="11"/>
      <c r="H3" s="13"/>
      <c r="I3" s="11"/>
      <c r="J3" s="13"/>
      <c r="K3" s="11"/>
      <c r="L3" s="13"/>
      <c r="M3" s="11"/>
      <c r="N3" s="13"/>
      <c r="O3" s="13"/>
      <c r="P3" s="11"/>
      <c r="Q3" s="13"/>
      <c r="R3" s="18"/>
      <c r="S3" s="11"/>
      <c r="T3" s="13" t="s">
        <v>2</v>
      </c>
      <c r="V3" s="18" t="s">
        <v>10</v>
      </c>
    </row>
    <row r="4" spans="1:22" x14ac:dyDescent="0.25">
      <c r="A4" s="1"/>
      <c r="B4" s="17"/>
      <c r="C4" s="11"/>
      <c r="D4" s="11"/>
      <c r="E4" s="11"/>
      <c r="F4" s="11"/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19</v>
      </c>
      <c r="M4" s="13" t="s">
        <v>20</v>
      </c>
      <c r="N4" s="18" t="s">
        <v>21</v>
      </c>
      <c r="O4" s="18" t="s">
        <v>22</v>
      </c>
      <c r="P4" s="13" t="s">
        <v>23</v>
      </c>
      <c r="Q4" s="13" t="s">
        <v>40</v>
      </c>
      <c r="R4" s="18" t="s">
        <v>70</v>
      </c>
      <c r="S4" s="26" t="s">
        <v>68</v>
      </c>
      <c r="T4" s="11"/>
    </row>
    <row r="5" spans="1:22" x14ac:dyDescent="0.25">
      <c r="A5" s="1"/>
      <c r="B5" s="17"/>
      <c r="C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20"/>
      <c r="T5" s="18"/>
    </row>
    <row r="6" spans="1:22" x14ac:dyDescent="0.25">
      <c r="A6" s="1" t="s">
        <v>12</v>
      </c>
      <c r="B6" s="17"/>
      <c r="C6" s="18">
        <v>0.78</v>
      </c>
      <c r="E6" s="23" t="s">
        <v>13</v>
      </c>
      <c r="F6" s="22"/>
      <c r="G6" s="22"/>
      <c r="H6" s="18"/>
      <c r="I6" s="18"/>
      <c r="J6" s="18"/>
      <c r="K6" s="18"/>
      <c r="L6" s="18"/>
      <c r="M6" s="18"/>
      <c r="N6" s="18"/>
      <c r="O6" s="18"/>
      <c r="P6" s="18">
        <v>0.78</v>
      </c>
      <c r="Q6" s="18"/>
      <c r="R6" s="18"/>
      <c r="S6" s="20"/>
      <c r="T6" s="18">
        <v>0.78</v>
      </c>
      <c r="U6" s="18">
        <v>0.78</v>
      </c>
    </row>
    <row r="7" spans="1:22" s="15" customFormat="1" x14ac:dyDescent="0.25">
      <c r="A7" s="1" t="s">
        <v>12</v>
      </c>
      <c r="B7" s="17"/>
      <c r="C7" s="18">
        <v>30</v>
      </c>
      <c r="E7" s="15" t="s">
        <v>24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>
        <v>30</v>
      </c>
      <c r="Q7" s="18"/>
      <c r="R7" s="18"/>
      <c r="S7" s="20"/>
      <c r="T7" s="18">
        <v>30</v>
      </c>
      <c r="U7" s="18"/>
    </row>
    <row r="8" spans="1:22" x14ac:dyDescent="0.25">
      <c r="A8" s="1" t="s">
        <v>25</v>
      </c>
      <c r="B8" s="17" t="s">
        <v>26</v>
      </c>
      <c r="C8" s="18">
        <v>74.98</v>
      </c>
      <c r="E8" s="15" t="s">
        <v>27</v>
      </c>
      <c r="F8" s="18"/>
      <c r="G8" s="18"/>
      <c r="H8" s="18"/>
      <c r="I8" s="18">
        <v>71.41</v>
      </c>
      <c r="J8" s="18"/>
      <c r="K8" s="18"/>
      <c r="L8" s="18"/>
      <c r="M8" s="18"/>
      <c r="N8" s="18"/>
      <c r="O8" s="18">
        <v>3.57</v>
      </c>
      <c r="P8" s="18"/>
      <c r="Q8" s="18"/>
      <c r="R8" s="18"/>
      <c r="S8" s="20"/>
      <c r="T8" s="18">
        <v>74.98</v>
      </c>
      <c r="U8" s="18"/>
    </row>
    <row r="9" spans="1:22" x14ac:dyDescent="0.25">
      <c r="A9" s="1" t="s">
        <v>28</v>
      </c>
      <c r="B9" s="17">
        <v>519</v>
      </c>
      <c r="C9" s="18">
        <v>75</v>
      </c>
      <c r="E9" s="15" t="s">
        <v>29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>
        <v>75</v>
      </c>
      <c r="R9" s="18"/>
      <c r="S9" s="20"/>
      <c r="T9" s="18">
        <v>75</v>
      </c>
      <c r="U9" s="18"/>
      <c r="V9" t="s">
        <v>30</v>
      </c>
    </row>
    <row r="10" spans="1:22" s="15" customFormat="1" x14ac:dyDescent="0.25">
      <c r="A10" s="1" t="s">
        <v>31</v>
      </c>
      <c r="B10" s="17" t="s">
        <v>26</v>
      </c>
      <c r="C10" s="18">
        <v>75.459999999999994</v>
      </c>
      <c r="E10" s="15" t="s">
        <v>27</v>
      </c>
      <c r="F10" s="18"/>
      <c r="G10" s="18"/>
      <c r="H10" s="18"/>
      <c r="I10" s="18">
        <v>71.87</v>
      </c>
      <c r="J10" s="18"/>
      <c r="K10" s="18"/>
      <c r="L10" s="18"/>
      <c r="M10" s="18"/>
      <c r="N10" s="18"/>
      <c r="O10" s="18">
        <v>3.59</v>
      </c>
      <c r="P10" s="18"/>
      <c r="Q10" s="18"/>
      <c r="R10" s="18"/>
      <c r="S10" s="20"/>
      <c r="T10" s="18">
        <v>75.459999999999994</v>
      </c>
      <c r="U10" s="18"/>
    </row>
    <row r="11" spans="1:22" x14ac:dyDescent="0.25">
      <c r="A11" s="1" t="s">
        <v>33</v>
      </c>
      <c r="B11" s="17">
        <v>520</v>
      </c>
      <c r="C11" s="18">
        <v>468</v>
      </c>
      <c r="E11" s="15" t="s">
        <v>34</v>
      </c>
      <c r="F11" s="18"/>
      <c r="G11" s="18"/>
      <c r="H11" s="18"/>
      <c r="I11" s="18"/>
      <c r="J11" s="18"/>
      <c r="K11" s="18"/>
      <c r="L11" s="18"/>
      <c r="M11" s="18">
        <v>390</v>
      </c>
      <c r="N11" s="18"/>
      <c r="O11" s="18">
        <v>78</v>
      </c>
      <c r="P11" s="18"/>
      <c r="Q11" s="18"/>
      <c r="R11" s="18"/>
      <c r="S11" s="20"/>
      <c r="T11" s="18">
        <v>468</v>
      </c>
      <c r="U11" s="18"/>
    </row>
    <row r="12" spans="1:22" x14ac:dyDescent="0.25">
      <c r="A12" s="1" t="s">
        <v>33</v>
      </c>
      <c r="B12" s="17">
        <v>521</v>
      </c>
      <c r="C12" s="18">
        <v>211</v>
      </c>
      <c r="E12" s="15" t="s">
        <v>35</v>
      </c>
      <c r="F12" s="18"/>
      <c r="G12" s="18"/>
      <c r="H12" s="18"/>
      <c r="I12" s="18"/>
      <c r="J12" s="18">
        <v>211</v>
      </c>
      <c r="K12" s="18"/>
      <c r="L12" s="18"/>
      <c r="M12" s="18"/>
      <c r="N12" s="18"/>
      <c r="O12" s="18"/>
      <c r="P12" s="18"/>
      <c r="Q12" s="18"/>
      <c r="R12" s="18"/>
      <c r="S12" s="20"/>
      <c r="T12" s="18">
        <v>211</v>
      </c>
      <c r="U12" s="18"/>
      <c r="V12" t="s">
        <v>36</v>
      </c>
    </row>
    <row r="13" spans="1:22" x14ac:dyDescent="0.25">
      <c r="A13" s="1" t="s">
        <v>33</v>
      </c>
      <c r="B13" s="17">
        <v>522</v>
      </c>
      <c r="C13" s="18">
        <v>27</v>
      </c>
      <c r="E13" s="15" t="s">
        <v>37</v>
      </c>
      <c r="F13" s="18"/>
      <c r="G13" s="18"/>
      <c r="H13" s="18"/>
      <c r="I13" s="18"/>
      <c r="J13" s="18"/>
      <c r="K13" s="18"/>
      <c r="L13" s="18"/>
      <c r="M13" s="18">
        <v>27</v>
      </c>
      <c r="N13" s="18"/>
      <c r="O13" s="18"/>
      <c r="P13" s="18"/>
      <c r="Q13" s="18"/>
      <c r="R13" s="18"/>
      <c r="S13" s="20"/>
      <c r="T13" s="18">
        <v>27</v>
      </c>
      <c r="U13" s="18"/>
      <c r="V13" t="s">
        <v>38</v>
      </c>
    </row>
    <row r="14" spans="1:22" x14ac:dyDescent="0.25">
      <c r="A14" s="1" t="s">
        <v>33</v>
      </c>
      <c r="B14" s="17">
        <v>523</v>
      </c>
      <c r="C14" s="18">
        <v>275</v>
      </c>
      <c r="E14" s="15" t="s">
        <v>39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>
        <v>275</v>
      </c>
      <c r="R14" s="18"/>
      <c r="S14" s="20"/>
      <c r="T14" s="18">
        <v>275</v>
      </c>
      <c r="U14" s="18"/>
      <c r="V14" t="s">
        <v>40</v>
      </c>
    </row>
    <row r="15" spans="1:22" x14ac:dyDescent="0.25">
      <c r="A15" s="1" t="s">
        <v>33</v>
      </c>
      <c r="B15" s="17">
        <v>524</v>
      </c>
      <c r="C15" s="18">
        <v>25</v>
      </c>
      <c r="E15" s="15" t="s">
        <v>41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>
        <v>25</v>
      </c>
      <c r="R15" s="18"/>
      <c r="S15" s="20"/>
      <c r="T15" s="18">
        <v>25</v>
      </c>
      <c r="U15" s="18"/>
      <c r="V15" t="s">
        <v>40</v>
      </c>
    </row>
    <row r="16" spans="1:22" x14ac:dyDescent="0.25">
      <c r="A16" s="1" t="s">
        <v>42</v>
      </c>
      <c r="B16" s="17">
        <v>526</v>
      </c>
      <c r="C16" s="18">
        <v>376</v>
      </c>
      <c r="E16" s="15" t="s">
        <v>43</v>
      </c>
      <c r="F16" s="18"/>
      <c r="G16" s="18"/>
      <c r="H16" s="18">
        <v>376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0"/>
      <c r="T16" s="18">
        <v>376</v>
      </c>
      <c r="U16" s="18"/>
    </row>
    <row r="17" spans="1:22" x14ac:dyDescent="0.25">
      <c r="A17" s="1" t="s">
        <v>42</v>
      </c>
      <c r="B17" s="17">
        <v>527</v>
      </c>
      <c r="C17" s="18">
        <v>133.07</v>
      </c>
      <c r="E17" s="15" t="s">
        <v>44</v>
      </c>
      <c r="F17" s="18"/>
      <c r="G17" s="18">
        <v>110.89</v>
      </c>
      <c r="H17" s="18"/>
      <c r="I17" s="18"/>
      <c r="J17" s="18"/>
      <c r="K17" s="18"/>
      <c r="L17" s="18"/>
      <c r="M17" s="18"/>
      <c r="N17" s="18"/>
      <c r="O17" s="18">
        <v>22.18</v>
      </c>
      <c r="P17" s="18"/>
      <c r="Q17" s="18"/>
      <c r="R17" s="18"/>
      <c r="S17" s="20"/>
      <c r="T17" s="18">
        <v>133.07</v>
      </c>
      <c r="U17" s="18"/>
      <c r="V17" t="s">
        <v>45</v>
      </c>
    </row>
    <row r="18" spans="1:22" x14ac:dyDescent="0.25">
      <c r="A18" s="1" t="s">
        <v>42</v>
      </c>
      <c r="B18" s="17">
        <v>528</v>
      </c>
      <c r="C18" s="18">
        <v>275</v>
      </c>
      <c r="E18" s="15" t="s">
        <v>41</v>
      </c>
      <c r="F18" s="18"/>
      <c r="G18" s="18"/>
      <c r="H18" s="18"/>
      <c r="I18" s="18"/>
      <c r="K18" s="18"/>
      <c r="L18" s="18"/>
      <c r="M18" s="18"/>
      <c r="N18" s="18"/>
      <c r="O18" s="18"/>
      <c r="P18" s="18"/>
      <c r="Q18" s="18">
        <v>275</v>
      </c>
      <c r="R18" s="18"/>
      <c r="S18" s="20"/>
      <c r="T18" s="18">
        <v>275</v>
      </c>
      <c r="U18" s="18"/>
      <c r="V18" t="s">
        <v>39</v>
      </c>
    </row>
    <row r="19" spans="1:22" x14ac:dyDescent="0.25">
      <c r="A19" s="1" t="s">
        <v>46</v>
      </c>
      <c r="B19" s="17">
        <v>529</v>
      </c>
      <c r="C19" s="18">
        <v>750</v>
      </c>
      <c r="E19" s="15" t="s">
        <v>47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>
        <v>750</v>
      </c>
      <c r="R19" s="18"/>
      <c r="S19" s="20"/>
      <c r="T19" s="18">
        <v>750</v>
      </c>
      <c r="U19" s="18"/>
    </row>
    <row r="20" spans="1:22" x14ac:dyDescent="0.25">
      <c r="A20" s="1" t="s">
        <v>48</v>
      </c>
      <c r="B20" s="17">
        <v>530</v>
      </c>
      <c r="C20" s="18">
        <v>150</v>
      </c>
      <c r="E20" s="15" t="s">
        <v>49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>
        <v>150</v>
      </c>
      <c r="R20" s="18"/>
      <c r="S20" s="20"/>
      <c r="T20" s="18">
        <v>150</v>
      </c>
      <c r="U20" s="18"/>
      <c r="V20" t="s">
        <v>50</v>
      </c>
    </row>
    <row r="21" spans="1:22" x14ac:dyDescent="0.25">
      <c r="A21" s="1" t="s">
        <v>51</v>
      </c>
      <c r="B21" s="17">
        <v>531</v>
      </c>
      <c r="C21" s="18">
        <v>1575</v>
      </c>
      <c r="E21" s="15" t="s">
        <v>29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>
        <v>1575</v>
      </c>
      <c r="R21" s="18"/>
      <c r="S21" s="20"/>
      <c r="T21" s="18">
        <v>1575</v>
      </c>
      <c r="U21" s="18"/>
      <c r="V21" t="s">
        <v>52</v>
      </c>
    </row>
    <row r="22" spans="1:22" x14ac:dyDescent="0.25">
      <c r="A22" s="1" t="s">
        <v>51</v>
      </c>
      <c r="B22" s="17">
        <v>533</v>
      </c>
      <c r="C22" s="18">
        <v>507</v>
      </c>
      <c r="E22" s="15" t="s">
        <v>53</v>
      </c>
      <c r="F22" s="18"/>
      <c r="G22" s="18">
        <v>422.5</v>
      </c>
      <c r="H22" s="18"/>
      <c r="I22" s="18"/>
      <c r="J22" s="18"/>
      <c r="K22" s="18"/>
      <c r="L22" s="18"/>
      <c r="M22" s="18"/>
      <c r="N22" s="18"/>
      <c r="O22" s="18">
        <v>84.5</v>
      </c>
      <c r="P22" s="18"/>
      <c r="Q22" s="18"/>
      <c r="R22" s="18"/>
      <c r="S22" s="20"/>
      <c r="T22" s="18">
        <v>507</v>
      </c>
      <c r="U22" s="18"/>
      <c r="V22" t="s">
        <v>54</v>
      </c>
    </row>
    <row r="23" spans="1:22" x14ac:dyDescent="0.25">
      <c r="A23" s="1" t="s">
        <v>55</v>
      </c>
      <c r="B23" s="17">
        <v>534</v>
      </c>
      <c r="C23" s="18">
        <v>642.86</v>
      </c>
      <c r="E23" s="15" t="s">
        <v>56</v>
      </c>
      <c r="F23" s="18"/>
      <c r="G23" s="18"/>
      <c r="H23" s="18"/>
      <c r="I23" s="18"/>
      <c r="J23" s="18"/>
      <c r="K23" s="18"/>
      <c r="L23" s="18"/>
      <c r="M23" s="18">
        <v>535.72</v>
      </c>
      <c r="N23" s="18"/>
      <c r="O23" s="18">
        <v>107.14</v>
      </c>
      <c r="P23" s="18"/>
      <c r="Q23" s="18"/>
      <c r="R23" s="18"/>
      <c r="S23" s="20"/>
      <c r="T23" s="18">
        <v>642.86</v>
      </c>
      <c r="U23" s="18"/>
    </row>
    <row r="24" spans="1:22" x14ac:dyDescent="0.25">
      <c r="A24" s="1" t="s">
        <v>55</v>
      </c>
      <c r="B24" s="17">
        <v>535</v>
      </c>
      <c r="C24" s="18">
        <v>40.119999999999997</v>
      </c>
      <c r="E24" s="15" t="s">
        <v>57</v>
      </c>
      <c r="F24" s="18"/>
      <c r="G24" s="18">
        <v>33.43</v>
      </c>
      <c r="H24" s="18"/>
      <c r="I24" s="18"/>
      <c r="J24" s="18"/>
      <c r="K24" s="18"/>
      <c r="L24" s="18"/>
      <c r="M24" s="18"/>
      <c r="N24" s="18"/>
      <c r="O24" s="18">
        <v>6.69</v>
      </c>
      <c r="P24" s="18"/>
      <c r="Q24" s="18"/>
      <c r="R24" s="18"/>
      <c r="S24" s="20"/>
      <c r="T24" s="18">
        <v>40.119999999999997</v>
      </c>
      <c r="U24" s="18"/>
      <c r="V24" t="s">
        <v>58</v>
      </c>
    </row>
    <row r="25" spans="1:22" x14ac:dyDescent="0.25">
      <c r="A25" s="1" t="s">
        <v>59</v>
      </c>
      <c r="B25" s="17">
        <v>536</v>
      </c>
      <c r="C25" s="18">
        <v>80.64</v>
      </c>
      <c r="E25" s="15" t="s">
        <v>44</v>
      </c>
      <c r="F25" s="18"/>
      <c r="G25" s="18">
        <v>67.2</v>
      </c>
      <c r="H25" s="18"/>
      <c r="I25" s="18"/>
      <c r="J25" s="18"/>
      <c r="K25" s="18"/>
      <c r="L25" s="18"/>
      <c r="M25" s="18"/>
      <c r="N25" s="18"/>
      <c r="O25" s="18">
        <v>13.44</v>
      </c>
      <c r="P25" s="18"/>
      <c r="Q25" s="18"/>
      <c r="R25" s="18"/>
      <c r="S25" s="20"/>
      <c r="T25" s="18">
        <v>80.64</v>
      </c>
      <c r="U25" s="18"/>
      <c r="V25" t="s">
        <v>60</v>
      </c>
    </row>
    <row r="26" spans="1:22" x14ac:dyDescent="0.25">
      <c r="A26" s="1" t="s">
        <v>59</v>
      </c>
      <c r="B26" s="17">
        <v>537</v>
      </c>
      <c r="C26" s="18">
        <v>376</v>
      </c>
      <c r="E26" s="15" t="s">
        <v>43</v>
      </c>
      <c r="F26" s="18"/>
      <c r="G26" s="18"/>
      <c r="H26" s="18">
        <v>376</v>
      </c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0"/>
      <c r="T26" s="18">
        <v>376</v>
      </c>
      <c r="U26" s="18"/>
    </row>
    <row r="27" spans="1:22" x14ac:dyDescent="0.25">
      <c r="A27" s="1" t="s">
        <v>59</v>
      </c>
      <c r="B27" s="17">
        <v>538</v>
      </c>
      <c r="C27" s="18">
        <v>30</v>
      </c>
      <c r="E27" s="15" t="s">
        <v>35</v>
      </c>
      <c r="F27" s="18"/>
      <c r="G27" s="18"/>
      <c r="H27" s="18"/>
      <c r="I27" s="18"/>
      <c r="J27" s="18"/>
      <c r="K27" s="18">
        <v>25</v>
      </c>
      <c r="L27" s="18"/>
      <c r="M27" s="18"/>
      <c r="N27" s="18"/>
      <c r="O27" s="18">
        <v>5</v>
      </c>
      <c r="P27" s="18"/>
      <c r="Q27" s="18"/>
      <c r="R27" s="18"/>
      <c r="S27" s="20"/>
      <c r="T27" s="18">
        <v>30</v>
      </c>
      <c r="U27" s="18"/>
    </row>
    <row r="28" spans="1:22" x14ac:dyDescent="0.25">
      <c r="A28" s="1" t="s">
        <v>55</v>
      </c>
      <c r="B28" s="17">
        <v>539</v>
      </c>
      <c r="C28" s="18">
        <v>173.1</v>
      </c>
      <c r="E28" s="15" t="s">
        <v>62</v>
      </c>
      <c r="F28" s="18"/>
      <c r="G28" s="18"/>
      <c r="H28" s="18"/>
      <c r="I28" s="18"/>
      <c r="J28" s="18"/>
      <c r="K28" s="18"/>
      <c r="L28" s="18"/>
      <c r="M28" s="18"/>
      <c r="N28" s="18"/>
      <c r="O28" s="18">
        <v>28.85</v>
      </c>
      <c r="P28" s="18"/>
      <c r="Q28" s="18">
        <v>144.25</v>
      </c>
      <c r="R28" s="18"/>
      <c r="S28" s="20"/>
      <c r="T28" s="18">
        <v>173.1</v>
      </c>
      <c r="U28" s="18"/>
      <c r="V28" t="s">
        <v>61</v>
      </c>
    </row>
    <row r="29" spans="1:22" x14ac:dyDescent="0.25">
      <c r="A29" s="1" t="s">
        <v>63</v>
      </c>
      <c r="B29" s="17">
        <v>540</v>
      </c>
      <c r="C29" s="18">
        <v>28.43</v>
      </c>
      <c r="E29" s="15" t="s">
        <v>64</v>
      </c>
      <c r="F29" s="18"/>
      <c r="G29" s="18"/>
      <c r="H29" s="18"/>
      <c r="I29" s="18"/>
      <c r="J29" s="18"/>
      <c r="K29" s="18"/>
      <c r="L29" s="18"/>
      <c r="M29" s="18"/>
      <c r="N29" s="18"/>
      <c r="O29" s="18">
        <v>4.7300000000000004</v>
      </c>
      <c r="P29" s="18"/>
      <c r="Q29" s="18">
        <v>23.7</v>
      </c>
      <c r="R29" s="18"/>
      <c r="S29" s="20"/>
      <c r="T29" s="18">
        <v>28.43</v>
      </c>
      <c r="U29" s="18"/>
      <c r="V29" t="s">
        <v>65</v>
      </c>
    </row>
    <row r="30" spans="1:22" x14ac:dyDescent="0.25">
      <c r="A30" s="1" t="s">
        <v>66</v>
      </c>
      <c r="B30" s="17">
        <v>541</v>
      </c>
      <c r="C30" s="18">
        <v>162</v>
      </c>
      <c r="E30" s="15" t="s">
        <v>67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>
        <v>27</v>
      </c>
      <c r="R30" s="18"/>
      <c r="S30" s="27">
        <v>135</v>
      </c>
      <c r="T30" s="18">
        <v>162</v>
      </c>
      <c r="U30" s="18"/>
      <c r="V30" t="s">
        <v>11</v>
      </c>
    </row>
    <row r="31" spans="1:22" x14ac:dyDescent="0.25">
      <c r="A31" s="1" t="s">
        <v>66</v>
      </c>
      <c r="B31" s="17">
        <v>542</v>
      </c>
      <c r="C31" s="18">
        <v>376</v>
      </c>
      <c r="E31" s="15" t="s">
        <v>43</v>
      </c>
      <c r="F31" s="18"/>
      <c r="G31" s="18"/>
      <c r="H31" s="18">
        <v>376</v>
      </c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20"/>
      <c r="T31" s="18">
        <v>376</v>
      </c>
      <c r="U31" s="18"/>
    </row>
    <row r="32" spans="1:22" x14ac:dyDescent="0.25">
      <c r="A32" s="1" t="s">
        <v>69</v>
      </c>
      <c r="B32" s="17">
        <v>543</v>
      </c>
      <c r="C32" s="18">
        <v>100</v>
      </c>
      <c r="E32" s="15" t="s">
        <v>70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>
        <v>100</v>
      </c>
      <c r="S32" s="20"/>
      <c r="T32" s="18">
        <v>100</v>
      </c>
      <c r="U32" s="18"/>
    </row>
    <row r="33" spans="1:22" x14ac:dyDescent="0.25">
      <c r="A33" s="1" t="s">
        <v>71</v>
      </c>
      <c r="B33" s="17">
        <v>544</v>
      </c>
      <c r="C33" s="18">
        <v>517.13</v>
      </c>
      <c r="E33" s="15" t="s">
        <v>72</v>
      </c>
      <c r="F33" s="18"/>
      <c r="G33" s="18"/>
      <c r="H33" s="18"/>
      <c r="I33" s="18"/>
      <c r="J33" s="18"/>
      <c r="K33" s="18"/>
      <c r="L33" s="18"/>
      <c r="M33" s="18"/>
      <c r="N33" s="18">
        <v>517.13</v>
      </c>
      <c r="O33" s="18"/>
      <c r="P33" s="18"/>
      <c r="Q33" s="18"/>
      <c r="R33" s="18"/>
      <c r="S33" s="20"/>
      <c r="T33" s="18">
        <v>517.13</v>
      </c>
      <c r="U33" s="18"/>
      <c r="V33" t="s">
        <v>21</v>
      </c>
    </row>
    <row r="34" spans="1:22" x14ac:dyDescent="0.25">
      <c r="A34" s="1" t="s">
        <v>71</v>
      </c>
      <c r="B34" s="17">
        <v>545</v>
      </c>
      <c r="C34" s="18">
        <v>400</v>
      </c>
      <c r="E34" s="15" t="s">
        <v>73</v>
      </c>
      <c r="F34" s="18"/>
      <c r="G34" s="18"/>
      <c r="H34" s="18"/>
      <c r="I34" s="18"/>
      <c r="J34" s="18"/>
      <c r="K34" s="18"/>
      <c r="L34" s="18"/>
      <c r="M34" s="18">
        <v>400</v>
      </c>
      <c r="N34" s="18"/>
      <c r="O34" s="18"/>
      <c r="P34" s="18"/>
      <c r="Q34" s="18"/>
      <c r="R34" s="18"/>
      <c r="S34" s="20"/>
      <c r="T34" s="18">
        <v>400</v>
      </c>
      <c r="U34" s="18"/>
      <c r="V34" t="s">
        <v>74</v>
      </c>
    </row>
    <row r="35" spans="1:22" x14ac:dyDescent="0.25">
      <c r="A35" s="1" t="s">
        <v>51</v>
      </c>
      <c r="B35" s="17" t="s">
        <v>26</v>
      </c>
      <c r="C35" s="18">
        <v>77.97</v>
      </c>
      <c r="E35" s="15" t="s">
        <v>27</v>
      </c>
      <c r="F35" s="18"/>
      <c r="G35" s="18"/>
      <c r="H35" s="18"/>
      <c r="I35" s="18">
        <v>74.260000000000005</v>
      </c>
      <c r="J35" s="18"/>
      <c r="K35" s="18"/>
      <c r="L35" s="18"/>
      <c r="M35" s="18"/>
      <c r="N35" s="18"/>
      <c r="O35" s="18">
        <v>3.71</v>
      </c>
      <c r="P35" s="18"/>
      <c r="Q35" s="18"/>
      <c r="R35" s="18"/>
      <c r="S35" s="20"/>
      <c r="T35" s="18">
        <v>77.97</v>
      </c>
      <c r="U35" s="18"/>
    </row>
    <row r="36" spans="1:22" x14ac:dyDescent="0.25">
      <c r="A36" s="1" t="s">
        <v>75</v>
      </c>
      <c r="B36" s="17" t="s">
        <v>26</v>
      </c>
      <c r="C36" s="18">
        <v>75.459999999999994</v>
      </c>
      <c r="E36" s="15" t="s">
        <v>27</v>
      </c>
      <c r="F36" s="18"/>
      <c r="G36" s="18"/>
      <c r="H36" s="18"/>
      <c r="I36" s="18">
        <v>71.87</v>
      </c>
      <c r="J36" s="18"/>
      <c r="K36" s="18"/>
      <c r="L36" s="18"/>
      <c r="M36" s="18"/>
      <c r="N36" s="18"/>
      <c r="O36" s="18">
        <v>3.59</v>
      </c>
      <c r="P36" s="18"/>
      <c r="Q36" s="18"/>
      <c r="R36" s="18"/>
      <c r="S36" s="20"/>
      <c r="T36" s="18">
        <v>75.459999999999994</v>
      </c>
      <c r="U36" s="18"/>
    </row>
    <row r="37" spans="1:22" x14ac:dyDescent="0.25">
      <c r="A37" s="1" t="s">
        <v>76</v>
      </c>
      <c r="B37" s="17" t="s">
        <v>26</v>
      </c>
      <c r="C37" s="18">
        <v>77.97</v>
      </c>
      <c r="E37" s="15" t="s">
        <v>27</v>
      </c>
      <c r="F37" s="18"/>
      <c r="G37" s="18"/>
      <c r="H37" s="18"/>
      <c r="I37" s="18">
        <v>74.260000000000005</v>
      </c>
      <c r="J37" s="18"/>
      <c r="K37" s="18"/>
      <c r="L37" s="18"/>
      <c r="M37" s="18"/>
      <c r="N37" s="18"/>
      <c r="O37" s="18">
        <v>3.71</v>
      </c>
      <c r="P37" s="18"/>
      <c r="Q37" s="18"/>
      <c r="R37" s="18"/>
      <c r="S37" s="20"/>
      <c r="T37" s="18">
        <v>77.97</v>
      </c>
      <c r="U37" s="18"/>
    </row>
    <row r="38" spans="1:22" x14ac:dyDescent="0.25">
      <c r="A38" s="1" t="s">
        <v>77</v>
      </c>
      <c r="B38" s="17"/>
      <c r="C38" s="18">
        <v>15</v>
      </c>
      <c r="E38" s="15" t="s">
        <v>78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>
        <v>15</v>
      </c>
      <c r="Q38" s="18"/>
      <c r="R38" s="18"/>
      <c r="S38" s="20"/>
      <c r="T38" s="18">
        <v>15</v>
      </c>
      <c r="U38" s="18"/>
    </row>
    <row r="39" spans="1:22" x14ac:dyDescent="0.25">
      <c r="A39" s="1" t="s">
        <v>69</v>
      </c>
      <c r="B39" s="17" t="s">
        <v>26</v>
      </c>
      <c r="C39" s="18">
        <v>77.97</v>
      </c>
      <c r="E39" s="15" t="s">
        <v>27</v>
      </c>
      <c r="F39" s="18"/>
      <c r="G39" s="18"/>
      <c r="H39" s="18"/>
      <c r="I39" s="18">
        <v>74.260000000000005</v>
      </c>
      <c r="J39" s="18"/>
      <c r="K39" s="18"/>
      <c r="L39" s="18"/>
      <c r="M39" s="18"/>
      <c r="N39" s="18"/>
      <c r="O39" s="18">
        <v>3.71</v>
      </c>
      <c r="P39" s="18"/>
      <c r="Q39" s="18"/>
      <c r="R39" s="18"/>
      <c r="S39" s="20"/>
      <c r="T39" s="18">
        <v>77.97</v>
      </c>
      <c r="U39" s="18"/>
    </row>
    <row r="40" spans="1:22" x14ac:dyDescent="0.25">
      <c r="A40" s="1" t="s">
        <v>79</v>
      </c>
      <c r="B40" s="17"/>
      <c r="C40" s="18">
        <v>100</v>
      </c>
      <c r="E40" s="15" t="s">
        <v>80</v>
      </c>
      <c r="F40" s="18"/>
      <c r="G40" s="18"/>
      <c r="H40" s="18"/>
      <c r="I40" s="18"/>
      <c r="J40" s="18"/>
      <c r="K40" s="18"/>
      <c r="L40" s="18">
        <v>100</v>
      </c>
      <c r="M40" s="18"/>
      <c r="N40" s="18"/>
      <c r="O40" s="18"/>
      <c r="P40" s="18"/>
      <c r="Q40" s="18"/>
      <c r="R40" s="18"/>
      <c r="S40" s="20"/>
      <c r="T40" s="18">
        <v>100</v>
      </c>
      <c r="U40" s="18"/>
    </row>
    <row r="41" spans="1:22" x14ac:dyDescent="0.25">
      <c r="A41" s="1" t="s">
        <v>81</v>
      </c>
      <c r="B41" s="17">
        <v>691</v>
      </c>
      <c r="C41" s="18">
        <v>89.4</v>
      </c>
      <c r="E41" s="15" t="s">
        <v>82</v>
      </c>
      <c r="F41" s="18"/>
      <c r="G41" s="18"/>
      <c r="H41" s="18"/>
      <c r="I41" s="18"/>
      <c r="J41" s="18"/>
      <c r="K41" s="18"/>
      <c r="L41" s="18"/>
      <c r="M41" s="18">
        <v>74.5</v>
      </c>
      <c r="N41" s="18"/>
      <c r="O41" s="18">
        <v>14.9</v>
      </c>
      <c r="P41" s="18"/>
      <c r="Q41" s="18"/>
      <c r="R41" s="18"/>
      <c r="S41" s="20"/>
      <c r="T41" s="18">
        <v>89.4</v>
      </c>
      <c r="U41" s="18"/>
      <c r="V41" t="s">
        <v>83</v>
      </c>
    </row>
    <row r="42" spans="1:22" x14ac:dyDescent="0.25">
      <c r="A42" s="1" t="s">
        <v>84</v>
      </c>
      <c r="B42" s="17" t="s">
        <v>26</v>
      </c>
      <c r="C42" s="18">
        <v>75.459999999999994</v>
      </c>
      <c r="E42" s="15" t="s">
        <v>27</v>
      </c>
      <c r="F42" s="18"/>
      <c r="G42" s="18"/>
      <c r="H42" s="18"/>
      <c r="I42" s="18">
        <v>71.87</v>
      </c>
      <c r="J42" s="18"/>
      <c r="K42" s="18"/>
      <c r="L42" s="18"/>
      <c r="M42" s="18"/>
      <c r="N42" s="18"/>
      <c r="O42" s="18">
        <v>3.59</v>
      </c>
      <c r="P42" s="18"/>
      <c r="Q42" s="18"/>
      <c r="R42" s="18"/>
      <c r="S42" s="20"/>
      <c r="T42" s="18">
        <v>75.459999999999994</v>
      </c>
      <c r="U42" s="18"/>
    </row>
    <row r="43" spans="1:22" x14ac:dyDescent="0.25">
      <c r="A43" s="1" t="s">
        <v>84</v>
      </c>
      <c r="B43" s="17">
        <v>523</v>
      </c>
      <c r="C43" s="18">
        <v>-275</v>
      </c>
      <c r="E43" s="15" t="s">
        <v>85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>
        <v>-275</v>
      </c>
      <c r="R43" s="18"/>
      <c r="S43" s="20"/>
      <c r="T43" s="18">
        <v>-275</v>
      </c>
      <c r="U43" s="18"/>
      <c r="V43" t="s">
        <v>86</v>
      </c>
    </row>
    <row r="44" spans="1:22" x14ac:dyDescent="0.25">
      <c r="A44" s="1" t="s">
        <v>87</v>
      </c>
      <c r="B44" s="17">
        <v>546</v>
      </c>
      <c r="C44" s="18">
        <v>80.64</v>
      </c>
      <c r="E44" s="15" t="s">
        <v>44</v>
      </c>
      <c r="F44" s="18"/>
      <c r="G44" s="18">
        <v>67.2</v>
      </c>
      <c r="I44" s="18"/>
      <c r="J44" s="18"/>
      <c r="L44" s="18"/>
      <c r="M44" s="18"/>
      <c r="N44" s="18"/>
      <c r="O44" s="18">
        <v>13.44</v>
      </c>
      <c r="P44" s="18"/>
      <c r="Q44" s="18"/>
      <c r="R44" s="18"/>
      <c r="S44" s="20"/>
      <c r="T44" s="18">
        <v>80.64</v>
      </c>
      <c r="U44" s="18"/>
      <c r="V44" t="s">
        <v>88</v>
      </c>
    </row>
    <row r="45" spans="1:22" x14ac:dyDescent="0.25">
      <c r="A45" s="1" t="s">
        <v>89</v>
      </c>
      <c r="B45" s="17">
        <v>548</v>
      </c>
      <c r="C45" s="18">
        <v>25</v>
      </c>
      <c r="E45" s="15" t="s">
        <v>90</v>
      </c>
      <c r="F45" s="18"/>
      <c r="G45" s="18"/>
      <c r="H45" s="18"/>
      <c r="I45" s="18"/>
      <c r="J45" s="18">
        <v>25</v>
      </c>
      <c r="K45" s="18"/>
      <c r="L45" s="18"/>
      <c r="M45" s="18"/>
      <c r="N45" s="18"/>
      <c r="O45" s="18"/>
      <c r="P45" s="18"/>
      <c r="Q45" s="18"/>
      <c r="R45" s="18"/>
      <c r="S45" s="20"/>
      <c r="T45" s="18">
        <v>25</v>
      </c>
      <c r="U45" s="18"/>
      <c r="V45" t="s">
        <v>91</v>
      </c>
    </row>
    <row r="46" spans="1:22" x14ac:dyDescent="0.25">
      <c r="A46" s="1" t="s">
        <v>89</v>
      </c>
      <c r="B46" s="17">
        <v>549</v>
      </c>
      <c r="C46" s="18">
        <v>75</v>
      </c>
      <c r="E46" s="15" t="s">
        <v>92</v>
      </c>
      <c r="F46" s="18"/>
      <c r="G46" s="18"/>
      <c r="H46" s="18"/>
      <c r="I46" s="18"/>
      <c r="J46" s="18">
        <v>75</v>
      </c>
      <c r="K46" s="18"/>
      <c r="L46" s="18"/>
      <c r="M46" s="18"/>
      <c r="N46" s="18"/>
      <c r="O46" s="18"/>
      <c r="P46" s="18"/>
      <c r="Q46" s="18"/>
      <c r="R46" s="18"/>
      <c r="S46" s="20"/>
      <c r="T46" s="18">
        <v>75</v>
      </c>
      <c r="U46" s="18"/>
      <c r="V46" t="s">
        <v>93</v>
      </c>
    </row>
    <row r="47" spans="1:22" x14ac:dyDescent="0.25">
      <c r="A47" s="1" t="s">
        <v>94</v>
      </c>
      <c r="B47" s="17" t="s">
        <v>26</v>
      </c>
      <c r="C47" s="18">
        <v>77.97</v>
      </c>
      <c r="E47" s="15" t="s">
        <v>27</v>
      </c>
      <c r="F47" s="18"/>
      <c r="G47" s="18"/>
      <c r="H47" s="18"/>
      <c r="I47" s="18">
        <v>74.260000000000005</v>
      </c>
      <c r="J47" s="18"/>
      <c r="K47" s="18"/>
      <c r="L47" s="18"/>
      <c r="M47" s="18"/>
      <c r="N47" s="18"/>
      <c r="O47" s="18">
        <v>3.71</v>
      </c>
      <c r="P47" s="18"/>
      <c r="Q47" s="18"/>
      <c r="R47" s="18"/>
      <c r="S47" s="20"/>
      <c r="T47" s="18">
        <v>77.97</v>
      </c>
      <c r="U47" s="18"/>
    </row>
    <row r="48" spans="1:22" x14ac:dyDescent="0.25">
      <c r="A48" s="1" t="s">
        <v>95</v>
      </c>
      <c r="B48" s="17">
        <v>550</v>
      </c>
      <c r="C48" s="18">
        <v>544.61</v>
      </c>
      <c r="E48" s="15" t="s">
        <v>29</v>
      </c>
      <c r="F48" s="18"/>
      <c r="G48" s="18"/>
      <c r="H48" s="18"/>
      <c r="I48" s="18"/>
      <c r="J48" s="18"/>
      <c r="K48" s="18"/>
      <c r="L48" s="18"/>
      <c r="M48" s="18">
        <v>544.61</v>
      </c>
      <c r="N48" s="18"/>
      <c r="O48" s="18"/>
      <c r="P48" s="18"/>
      <c r="Q48" s="18"/>
      <c r="R48" s="18"/>
      <c r="S48" s="20"/>
      <c r="T48" s="18">
        <v>544.61</v>
      </c>
      <c r="U48" s="18"/>
      <c r="V48" t="s">
        <v>96</v>
      </c>
    </row>
    <row r="49" spans="1:22" x14ac:dyDescent="0.25">
      <c r="A49" s="1" t="s">
        <v>97</v>
      </c>
      <c r="B49" s="17" t="s">
        <v>26</v>
      </c>
      <c r="C49" s="18">
        <v>75.459999999999994</v>
      </c>
      <c r="E49" s="15" t="s">
        <v>27</v>
      </c>
      <c r="F49" s="18"/>
      <c r="G49" s="18"/>
      <c r="H49" s="18"/>
      <c r="I49" s="18">
        <v>71.87</v>
      </c>
      <c r="J49" s="18"/>
      <c r="K49" s="18"/>
      <c r="L49" s="18"/>
      <c r="M49" s="18"/>
      <c r="N49" s="18"/>
      <c r="O49" s="18">
        <v>3.59</v>
      </c>
      <c r="P49" s="18"/>
      <c r="Q49" s="18"/>
      <c r="R49" s="18"/>
      <c r="S49" s="18"/>
      <c r="T49" s="18">
        <v>75.459999999999994</v>
      </c>
      <c r="U49" s="18"/>
    </row>
    <row r="50" spans="1:22" s="15" customFormat="1" x14ac:dyDescent="0.25">
      <c r="A50" s="1" t="s">
        <v>105</v>
      </c>
      <c r="B50" s="17" t="s">
        <v>26</v>
      </c>
      <c r="C50" s="18">
        <v>77.97</v>
      </c>
      <c r="E50" s="15" t="s">
        <v>27</v>
      </c>
      <c r="F50" s="18"/>
      <c r="G50" s="18"/>
      <c r="H50" s="18"/>
      <c r="I50" s="18">
        <v>74.260000000000005</v>
      </c>
      <c r="J50" s="18"/>
      <c r="K50" s="18"/>
      <c r="L50" s="18"/>
      <c r="M50" s="18"/>
      <c r="N50" s="18"/>
      <c r="O50" s="18">
        <v>3.71</v>
      </c>
      <c r="P50" s="18"/>
      <c r="Q50" s="18"/>
      <c r="R50" s="18"/>
      <c r="S50" s="18"/>
      <c r="T50" s="18">
        <v>77.97</v>
      </c>
      <c r="U50" s="18"/>
    </row>
    <row r="51" spans="1:22" x14ac:dyDescent="0.25">
      <c r="A51" s="1" t="s">
        <v>104</v>
      </c>
      <c r="B51" s="17">
        <v>551</v>
      </c>
      <c r="C51" s="18">
        <v>148.6</v>
      </c>
      <c r="E51" s="15" t="s">
        <v>98</v>
      </c>
      <c r="F51" s="18"/>
      <c r="G51" s="18"/>
      <c r="H51" s="18">
        <v>148.6</v>
      </c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>
        <v>148.6</v>
      </c>
      <c r="U51" s="18"/>
      <c r="V51" t="s">
        <v>99</v>
      </c>
    </row>
    <row r="52" spans="1:22" x14ac:dyDescent="0.25">
      <c r="A52" s="1" t="s">
        <v>104</v>
      </c>
      <c r="B52" s="17">
        <v>552</v>
      </c>
      <c r="C52" s="18">
        <v>594.44000000000005</v>
      </c>
      <c r="E52" s="15" t="s">
        <v>106</v>
      </c>
      <c r="F52" s="18"/>
      <c r="G52" s="18"/>
      <c r="H52" s="18">
        <v>594.44000000000005</v>
      </c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>
        <v>594.44000000000005</v>
      </c>
      <c r="U52" s="18"/>
      <c r="V52" t="s">
        <v>100</v>
      </c>
    </row>
    <row r="53" spans="1:22" s="15" customFormat="1" x14ac:dyDescent="0.25">
      <c r="A53" s="1" t="s">
        <v>109</v>
      </c>
      <c r="B53" s="17" t="s">
        <v>26</v>
      </c>
      <c r="C53" s="18">
        <v>77.97</v>
      </c>
      <c r="E53" s="15" t="s">
        <v>27</v>
      </c>
      <c r="F53" s="18"/>
      <c r="G53" s="18"/>
      <c r="H53" s="18"/>
      <c r="I53" s="18">
        <v>74.260000000000005</v>
      </c>
      <c r="J53" s="18"/>
      <c r="K53" s="18"/>
      <c r="L53" s="18"/>
      <c r="M53" s="18"/>
      <c r="N53" s="18"/>
      <c r="O53" s="18">
        <v>3.71</v>
      </c>
      <c r="P53" s="18"/>
      <c r="Q53" s="18"/>
      <c r="R53" s="18"/>
      <c r="S53" s="18"/>
      <c r="T53" s="18">
        <v>77.97</v>
      </c>
      <c r="U53" s="18"/>
    </row>
    <row r="54" spans="1:22" x14ac:dyDescent="0.25">
      <c r="A54" s="1" t="s">
        <v>103</v>
      </c>
      <c r="B54" s="17">
        <v>553</v>
      </c>
      <c r="C54" s="18">
        <v>80.64</v>
      </c>
      <c r="E54" t="s">
        <v>44</v>
      </c>
      <c r="F54" s="18"/>
      <c r="G54" s="18">
        <v>67.2</v>
      </c>
      <c r="H54" s="18"/>
      <c r="I54" s="18"/>
      <c r="J54" s="18"/>
      <c r="K54" s="18"/>
      <c r="L54" s="18"/>
      <c r="M54" s="18"/>
      <c r="N54" s="18"/>
      <c r="O54" s="18">
        <v>13.44</v>
      </c>
      <c r="P54" s="18"/>
      <c r="Q54" s="18"/>
      <c r="R54" s="18"/>
      <c r="S54" s="18"/>
      <c r="T54" s="18">
        <v>80.64</v>
      </c>
      <c r="U54" s="18"/>
      <c r="V54" t="s">
        <v>101</v>
      </c>
    </row>
    <row r="55" spans="1:22" x14ac:dyDescent="0.25">
      <c r="A55" s="1" t="s">
        <v>102</v>
      </c>
      <c r="B55" s="17">
        <v>554</v>
      </c>
      <c r="C55" s="18">
        <v>168</v>
      </c>
      <c r="E55" t="s">
        <v>106</v>
      </c>
      <c r="F55" s="18"/>
      <c r="G55" s="18"/>
      <c r="H55" s="18">
        <v>168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>
        <v>168</v>
      </c>
      <c r="U55" s="18"/>
      <c r="V55" t="s">
        <v>107</v>
      </c>
    </row>
    <row r="56" spans="1:22" x14ac:dyDescent="0.25">
      <c r="A56" s="1" t="s">
        <v>108</v>
      </c>
      <c r="B56" s="17" t="s">
        <v>26</v>
      </c>
      <c r="C56" s="18">
        <v>70.430000000000007</v>
      </c>
      <c r="E56" t="s">
        <v>27</v>
      </c>
      <c r="F56" s="18"/>
      <c r="G56" s="18"/>
      <c r="H56" s="18"/>
      <c r="I56" s="18"/>
      <c r="K56" s="18"/>
      <c r="L56" s="18"/>
      <c r="M56" s="18"/>
      <c r="N56" s="18"/>
      <c r="O56" s="18"/>
      <c r="P56" s="18"/>
      <c r="Q56" s="18"/>
      <c r="R56" s="18"/>
      <c r="S56" s="18"/>
      <c r="T56" s="18">
        <v>70.430000000000007</v>
      </c>
      <c r="U56" s="18"/>
    </row>
    <row r="57" spans="1:22" x14ac:dyDescent="0.25">
      <c r="A57" s="1" t="s">
        <v>110</v>
      </c>
      <c r="B57" s="17">
        <v>555</v>
      </c>
      <c r="C57" s="18">
        <v>168</v>
      </c>
      <c r="E57" t="s">
        <v>106</v>
      </c>
      <c r="F57" s="18"/>
      <c r="G57" s="22"/>
      <c r="H57" s="22">
        <v>168</v>
      </c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18"/>
      <c r="T57" s="18">
        <v>168</v>
      </c>
      <c r="U57" s="18"/>
    </row>
    <row r="58" spans="1:22" x14ac:dyDescent="0.25">
      <c r="A58" s="1" t="s">
        <v>110</v>
      </c>
      <c r="B58" s="17">
        <v>556</v>
      </c>
      <c r="C58" s="18">
        <v>50.4</v>
      </c>
      <c r="E58" t="s">
        <v>35</v>
      </c>
      <c r="F58" s="18"/>
      <c r="G58" s="22"/>
      <c r="H58" s="22">
        <v>50.4</v>
      </c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18"/>
      <c r="T58" s="18">
        <v>50.4</v>
      </c>
      <c r="U58" s="18"/>
      <c r="V58" t="s">
        <v>111</v>
      </c>
    </row>
    <row r="59" spans="1:22" x14ac:dyDescent="0.25">
      <c r="A59" s="1" t="s">
        <v>110</v>
      </c>
      <c r="B59" s="17">
        <v>557</v>
      </c>
      <c r="C59" s="18">
        <v>84</v>
      </c>
      <c r="E59" t="s">
        <v>98</v>
      </c>
      <c r="F59" s="18"/>
      <c r="G59" s="22"/>
      <c r="H59" s="22">
        <v>84</v>
      </c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18"/>
      <c r="T59" s="18">
        <v>84</v>
      </c>
      <c r="U59" s="18"/>
      <c r="V59" t="s">
        <v>112</v>
      </c>
    </row>
    <row r="60" spans="1:22" x14ac:dyDescent="0.25">
      <c r="A60" s="1" t="s">
        <v>110</v>
      </c>
      <c r="B60" s="17">
        <v>558</v>
      </c>
      <c r="C60" s="18">
        <v>80.64</v>
      </c>
      <c r="E60" t="s">
        <v>44</v>
      </c>
      <c r="F60" s="18"/>
      <c r="G60" s="22">
        <v>67.2</v>
      </c>
      <c r="H60" s="22"/>
      <c r="I60" s="22"/>
      <c r="J60" s="22"/>
      <c r="K60" s="22"/>
      <c r="L60" s="22"/>
      <c r="M60" s="22"/>
      <c r="N60" s="22"/>
      <c r="O60" s="22">
        <v>13.44</v>
      </c>
      <c r="P60" s="22"/>
      <c r="Q60" s="22"/>
      <c r="R60" s="22"/>
      <c r="S60" s="18"/>
      <c r="T60" s="18">
        <v>80.64</v>
      </c>
      <c r="U60" s="18"/>
      <c r="V60" t="s">
        <v>88</v>
      </c>
    </row>
    <row r="61" spans="1:22" x14ac:dyDescent="0.25">
      <c r="A61" s="1" t="s">
        <v>110</v>
      </c>
      <c r="B61" s="17">
        <v>559</v>
      </c>
      <c r="C61" s="18">
        <v>1478.4</v>
      </c>
      <c r="E61" t="s">
        <v>113</v>
      </c>
      <c r="F61" s="18"/>
      <c r="G61" s="22">
        <v>1232</v>
      </c>
      <c r="H61" s="22"/>
      <c r="I61" s="22"/>
      <c r="J61" s="22"/>
      <c r="K61" s="22"/>
      <c r="L61" s="22"/>
      <c r="M61" s="22"/>
      <c r="N61" s="22"/>
      <c r="O61" s="22">
        <v>246.4</v>
      </c>
      <c r="P61" s="22"/>
      <c r="Q61" s="22"/>
      <c r="R61" s="22"/>
      <c r="S61" s="18"/>
      <c r="T61" s="18">
        <v>1478.4</v>
      </c>
      <c r="U61" s="18"/>
      <c r="V61" t="s">
        <v>114</v>
      </c>
    </row>
    <row r="62" spans="1:22" x14ac:dyDescent="0.25">
      <c r="A62" s="1" t="s">
        <v>110</v>
      </c>
      <c r="B62" s="17">
        <v>560</v>
      </c>
      <c r="C62" s="18">
        <v>25</v>
      </c>
      <c r="E62" t="s">
        <v>115</v>
      </c>
      <c r="F62" s="18"/>
      <c r="G62" s="22"/>
      <c r="H62" s="22"/>
      <c r="I62" s="22"/>
      <c r="J62" s="22">
        <v>25</v>
      </c>
      <c r="K62" s="22"/>
      <c r="L62" s="22"/>
      <c r="M62" s="22"/>
      <c r="N62" s="22"/>
      <c r="O62" s="22"/>
      <c r="P62" s="22"/>
      <c r="Q62" s="22"/>
      <c r="R62" s="22"/>
      <c r="S62" s="18"/>
      <c r="T62" s="18">
        <v>25</v>
      </c>
      <c r="U62" s="18"/>
      <c r="V62" t="s">
        <v>116</v>
      </c>
    </row>
    <row r="63" spans="1:22" x14ac:dyDescent="0.25">
      <c r="A63" s="1" t="s">
        <v>110</v>
      </c>
      <c r="B63" s="17">
        <v>561</v>
      </c>
      <c r="C63" s="18">
        <v>2986.3</v>
      </c>
      <c r="E63" t="s">
        <v>73</v>
      </c>
      <c r="F63" s="18"/>
      <c r="G63" s="22"/>
      <c r="H63" s="22"/>
      <c r="I63" s="22"/>
      <c r="J63" s="22"/>
      <c r="K63" s="22"/>
      <c r="L63" s="22"/>
      <c r="M63" s="22">
        <v>2986.3</v>
      </c>
      <c r="N63" s="22"/>
      <c r="O63" s="22"/>
      <c r="P63" s="22"/>
      <c r="Q63" s="22"/>
      <c r="R63" s="22"/>
      <c r="S63" s="18"/>
      <c r="T63" s="18">
        <v>2986.3</v>
      </c>
      <c r="U63" s="18"/>
      <c r="V63" t="s">
        <v>117</v>
      </c>
    </row>
    <row r="64" spans="1:22" x14ac:dyDescent="0.25">
      <c r="A64" s="1" t="s">
        <v>110</v>
      </c>
      <c r="B64" s="17">
        <v>562</v>
      </c>
      <c r="C64" s="18">
        <v>58.5</v>
      </c>
      <c r="E64" t="s">
        <v>44</v>
      </c>
      <c r="F64" s="18"/>
      <c r="G64" s="22">
        <v>48.75</v>
      </c>
      <c r="H64" s="22"/>
      <c r="I64" s="22"/>
      <c r="J64" s="22"/>
      <c r="K64" s="22"/>
      <c r="L64" s="22"/>
      <c r="M64" s="22"/>
      <c r="N64" s="22"/>
      <c r="O64" s="22">
        <v>9.75</v>
      </c>
      <c r="P64" s="22"/>
      <c r="Q64" s="22"/>
      <c r="R64" s="22"/>
      <c r="S64" s="18"/>
      <c r="T64" s="18">
        <v>58.5</v>
      </c>
      <c r="U64" s="18"/>
      <c r="V64" t="s">
        <v>118</v>
      </c>
    </row>
    <row r="65" spans="1:22" x14ac:dyDescent="0.25">
      <c r="A65" s="1" t="s">
        <v>110</v>
      </c>
      <c r="B65" s="17">
        <v>563</v>
      </c>
      <c r="C65" s="18">
        <v>125</v>
      </c>
      <c r="E65" t="s">
        <v>73</v>
      </c>
      <c r="F65" s="18"/>
      <c r="G65" s="22"/>
      <c r="H65" s="22"/>
      <c r="I65" s="22"/>
      <c r="J65" s="22"/>
      <c r="K65" s="22"/>
      <c r="L65" s="22"/>
      <c r="M65" s="22">
        <v>125</v>
      </c>
      <c r="N65" s="22"/>
      <c r="O65" s="22"/>
      <c r="P65" s="22"/>
      <c r="Q65" s="22"/>
      <c r="R65" s="22"/>
      <c r="S65" s="18"/>
      <c r="T65" s="18">
        <v>125</v>
      </c>
      <c r="U65" s="18"/>
      <c r="V65" t="s">
        <v>119</v>
      </c>
    </row>
    <row r="66" spans="1:22" x14ac:dyDescent="0.25">
      <c r="A66" s="1"/>
      <c r="B66" s="17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</row>
    <row r="67" spans="1:22" x14ac:dyDescent="0.25">
      <c r="A67" s="1"/>
      <c r="B67" s="17"/>
      <c r="F67" s="18"/>
      <c r="G67" s="18"/>
      <c r="H67" s="18"/>
      <c r="I67" s="18"/>
      <c r="J67" s="18"/>
      <c r="K67" s="18"/>
      <c r="L67" s="18"/>
      <c r="M67" s="18" t="s">
        <v>9</v>
      </c>
      <c r="N67" s="18"/>
      <c r="O67" s="18"/>
      <c r="P67" s="18"/>
      <c r="Q67" s="18"/>
      <c r="R67" s="18"/>
      <c r="S67" s="18"/>
      <c r="T67" s="18"/>
    </row>
    <row r="68" spans="1:22" x14ac:dyDescent="0.25">
      <c r="A68" s="1"/>
      <c r="B68" s="17"/>
      <c r="C68" s="22">
        <f>SUM(C6:C67)</f>
        <v>15421.769999999997</v>
      </c>
      <c r="F68" s="18"/>
      <c r="G68" s="18">
        <f>SUM(G6:G67)</f>
        <v>2116.37</v>
      </c>
      <c r="H68" s="18">
        <f>SUM(H6:H67)</f>
        <v>2341.44</v>
      </c>
      <c r="I68" s="18">
        <f>SUM(I6:I67)</f>
        <v>804.45</v>
      </c>
      <c r="J68" s="18">
        <f t="shared" ref="J68:S68" si="0">SUM(J6:J67)</f>
        <v>336</v>
      </c>
      <c r="K68" s="18">
        <f t="shared" si="0"/>
        <v>25</v>
      </c>
      <c r="L68" s="18">
        <f t="shared" si="0"/>
        <v>100</v>
      </c>
      <c r="M68" s="18">
        <f t="shared" si="0"/>
        <v>5083.13</v>
      </c>
      <c r="N68" s="18">
        <f t="shared" si="0"/>
        <v>517.13</v>
      </c>
      <c r="O68" s="18">
        <f t="shared" si="0"/>
        <v>702.0899999999998</v>
      </c>
      <c r="P68" s="18">
        <f t="shared" si="0"/>
        <v>45.78</v>
      </c>
      <c r="Q68" s="18">
        <f t="shared" si="0"/>
        <v>3044.95</v>
      </c>
      <c r="R68" s="18"/>
      <c r="S68" s="18">
        <f t="shared" si="0"/>
        <v>135</v>
      </c>
      <c r="T68" s="22">
        <f>SUM(T4:T67)</f>
        <v>15421.769999999997</v>
      </c>
      <c r="V68" s="15"/>
    </row>
    <row r="69" spans="1:22" x14ac:dyDescent="0.25">
      <c r="A69" s="1"/>
      <c r="B69" s="17"/>
      <c r="F69" s="18"/>
      <c r="G69" s="18"/>
      <c r="H69" s="18"/>
      <c r="I69" s="18"/>
      <c r="J69" s="18"/>
      <c r="K69" s="18"/>
      <c r="L69" s="18"/>
      <c r="M69" s="18"/>
      <c r="N69" s="22"/>
      <c r="O69" s="22"/>
      <c r="P69" s="18"/>
      <c r="Q69" s="18"/>
      <c r="R69" s="18"/>
      <c r="S69" s="18"/>
      <c r="T69" s="18"/>
      <c r="V69" s="15"/>
    </row>
    <row r="70" spans="1:22" x14ac:dyDescent="0.25">
      <c r="A70" s="1"/>
      <c r="B70" s="17"/>
      <c r="F70" s="18"/>
      <c r="G70" s="18"/>
      <c r="H70" s="18">
        <f>G68:H68-H41</f>
        <v>2341.44</v>
      </c>
      <c r="I70" s="18">
        <f>H68:I68-I41</f>
        <v>804.45</v>
      </c>
      <c r="J70" s="18"/>
      <c r="K70" s="18"/>
      <c r="L70" s="18"/>
      <c r="M70" s="18"/>
      <c r="N70" s="22"/>
      <c r="O70" s="22"/>
      <c r="P70" s="18"/>
      <c r="Q70" s="18"/>
      <c r="R70" s="18"/>
      <c r="S70" s="18"/>
      <c r="T70" s="18"/>
      <c r="U70" s="18"/>
    </row>
    <row r="71" spans="1:22" x14ac:dyDescent="0.25">
      <c r="A71" s="1"/>
      <c r="B71" s="17"/>
      <c r="F71" s="18"/>
      <c r="G71" s="18"/>
      <c r="H71" s="18"/>
      <c r="I71" s="18"/>
      <c r="J71" s="18"/>
      <c r="K71" s="18"/>
      <c r="L71" s="18"/>
      <c r="M71" s="18"/>
      <c r="N71" s="25"/>
      <c r="O71" s="25"/>
      <c r="P71" s="18"/>
      <c r="Q71" s="18"/>
      <c r="R71" s="18"/>
      <c r="S71" s="18"/>
      <c r="T71" s="18">
        <f>T68-N68</f>
        <v>14904.639999999998</v>
      </c>
    </row>
    <row r="75" spans="1:22" x14ac:dyDescent="0.25">
      <c r="A75" s="1"/>
      <c r="B75" s="17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</row>
    <row r="76" spans="1:22" x14ac:dyDescent="0.25">
      <c r="A76" s="1"/>
      <c r="B76" s="17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</row>
    <row r="77" spans="1:22" x14ac:dyDescent="0.25">
      <c r="A77" s="1"/>
      <c r="B77" s="17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</row>
    <row r="78" spans="1:22" x14ac:dyDescent="0.25">
      <c r="A78" s="1"/>
      <c r="B78" s="17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</row>
    <row r="79" spans="1:22" x14ac:dyDescent="0.25">
      <c r="A79" s="1"/>
      <c r="B79" s="17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</row>
    <row r="80" spans="1:22" x14ac:dyDescent="0.25">
      <c r="A80" s="1"/>
      <c r="B80" s="17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</row>
    <row r="81" spans="1:20" x14ac:dyDescent="0.25">
      <c r="A81" s="1"/>
      <c r="B81" s="17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</row>
    <row r="82" spans="1:20" x14ac:dyDescent="0.25">
      <c r="A82" s="1"/>
      <c r="B82" s="17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</row>
    <row r="83" spans="1:20" x14ac:dyDescent="0.25">
      <c r="A83" s="1"/>
      <c r="B83" s="17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</row>
    <row r="84" spans="1:20" x14ac:dyDescent="0.25">
      <c r="A84" s="1"/>
      <c r="B84" s="17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</row>
    <row r="85" spans="1:20" x14ac:dyDescent="0.25">
      <c r="A85" s="1"/>
      <c r="B85" s="17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</row>
    <row r="86" spans="1:20" x14ac:dyDescent="0.25">
      <c r="A86" s="1"/>
      <c r="B86" s="17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</row>
    <row r="87" spans="1:20" x14ac:dyDescent="0.25">
      <c r="A87" s="1"/>
      <c r="B87" s="17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</row>
    <row r="88" spans="1:20" x14ac:dyDescent="0.25">
      <c r="A88" s="1"/>
      <c r="B88" s="17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</row>
    <row r="89" spans="1:20" x14ac:dyDescent="0.25">
      <c r="A89" s="1"/>
      <c r="B89" s="17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</row>
    <row r="90" spans="1:20" x14ac:dyDescent="0.25">
      <c r="A90" s="1"/>
      <c r="B90" s="17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</row>
    <row r="91" spans="1:20" x14ac:dyDescent="0.25">
      <c r="A91" s="1"/>
      <c r="B91" s="17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</row>
    <row r="92" spans="1:20" x14ac:dyDescent="0.25">
      <c r="A92" s="1"/>
      <c r="B92" s="17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</row>
    <row r="93" spans="1:20" x14ac:dyDescent="0.25">
      <c r="A93" s="1"/>
      <c r="B93" s="17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</row>
    <row r="94" spans="1:20" x14ac:dyDescent="0.25">
      <c r="A94" s="1"/>
      <c r="B94" s="17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</row>
    <row r="95" spans="1:20" x14ac:dyDescent="0.25">
      <c r="A95" s="1"/>
      <c r="B95" s="17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</row>
    <row r="96" spans="1:20" x14ac:dyDescent="0.25">
      <c r="A96" s="1"/>
      <c r="B96" s="17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</row>
    <row r="97" spans="1:20" x14ac:dyDescent="0.25">
      <c r="A97" s="1"/>
      <c r="B97" s="17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x14ac:dyDescent="0.25">
      <c r="A98" s="1"/>
      <c r="B98" s="17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x14ac:dyDescent="0.25">
      <c r="A99" s="1"/>
      <c r="B99" s="17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x14ac:dyDescent="0.25">
      <c r="A100" s="1"/>
      <c r="B100" s="17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x14ac:dyDescent="0.25">
      <c r="A101" s="1"/>
      <c r="B101" s="17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</row>
    <row r="102" spans="1:20" x14ac:dyDescent="0.25">
      <c r="A102" s="1"/>
      <c r="B102" s="17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</row>
    <row r="103" spans="1:20" x14ac:dyDescent="0.25">
      <c r="A103" s="1"/>
      <c r="B103" s="17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</row>
    <row r="104" spans="1:20" x14ac:dyDescent="0.25">
      <c r="A104" s="1"/>
      <c r="B104" s="17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</row>
    <row r="105" spans="1:20" x14ac:dyDescent="0.25">
      <c r="A105" s="1"/>
      <c r="B105" s="17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</row>
    <row r="106" spans="1:20" x14ac:dyDescent="0.25">
      <c r="A106" s="1"/>
      <c r="B106" s="17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</row>
    <row r="107" spans="1:20" x14ac:dyDescent="0.25">
      <c r="A107" s="1"/>
      <c r="B107" s="17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</row>
    <row r="108" spans="1:20" x14ac:dyDescent="0.25">
      <c r="A108" s="1"/>
      <c r="B108" s="17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</row>
    <row r="109" spans="1:20" x14ac:dyDescent="0.25">
      <c r="A109" s="1"/>
      <c r="B109" s="17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</row>
    <row r="110" spans="1:20" x14ac:dyDescent="0.25">
      <c r="A110" s="1"/>
      <c r="B110" s="17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</row>
    <row r="111" spans="1:20" x14ac:dyDescent="0.25">
      <c r="A111" s="1"/>
      <c r="B111" s="17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</row>
    <row r="112" spans="1:20" x14ac:dyDescent="0.25">
      <c r="A112" s="1"/>
      <c r="B112" s="17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</row>
    <row r="113" spans="1:20" x14ac:dyDescent="0.25">
      <c r="A113" s="1"/>
      <c r="B113" s="17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</row>
    <row r="114" spans="1:20" x14ac:dyDescent="0.25">
      <c r="A114" s="1"/>
      <c r="B114" s="17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</row>
    <row r="115" spans="1:20" x14ac:dyDescent="0.25">
      <c r="A115" s="1"/>
      <c r="B115" s="17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</row>
    <row r="116" spans="1:20" x14ac:dyDescent="0.25">
      <c r="A116" s="1"/>
      <c r="B116" s="17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</row>
    <row r="117" spans="1:20" x14ac:dyDescent="0.25">
      <c r="A117" s="1"/>
      <c r="B117" s="17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</row>
    <row r="118" spans="1:20" x14ac:dyDescent="0.25">
      <c r="A118" s="1"/>
      <c r="B118" s="17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</row>
    <row r="119" spans="1:20" x14ac:dyDescent="0.25">
      <c r="A119" s="1"/>
      <c r="B119" s="17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</row>
    <row r="120" spans="1:20" x14ac:dyDescent="0.25">
      <c r="A120" s="1"/>
      <c r="B120" s="17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</row>
    <row r="121" spans="1:20" x14ac:dyDescent="0.25">
      <c r="A121" s="1"/>
      <c r="B121" s="17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</row>
    <row r="122" spans="1:20" x14ac:dyDescent="0.25">
      <c r="A122" s="1"/>
      <c r="B122" s="17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</row>
    <row r="123" spans="1:20" x14ac:dyDescent="0.25">
      <c r="A123" s="1"/>
      <c r="B123" s="17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</row>
    <row r="124" spans="1:20" x14ac:dyDescent="0.25">
      <c r="A124" s="1"/>
      <c r="B124" s="17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</row>
    <row r="125" spans="1:20" x14ac:dyDescent="0.25">
      <c r="A125" s="1"/>
      <c r="B125" s="17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</row>
    <row r="126" spans="1:20" x14ac:dyDescent="0.25">
      <c r="A126" s="1"/>
      <c r="B126" s="17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</row>
    <row r="127" spans="1:20" x14ac:dyDescent="0.25">
      <c r="A127" s="1"/>
      <c r="B127" s="17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</row>
    <row r="128" spans="1:20" x14ac:dyDescent="0.25">
      <c r="A128" s="1"/>
      <c r="B128" s="17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</row>
    <row r="129" spans="1:20" x14ac:dyDescent="0.25">
      <c r="A129" s="1"/>
      <c r="B129" s="17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</row>
    <row r="130" spans="1:20" x14ac:dyDescent="0.25">
      <c r="A130" s="1"/>
      <c r="B130" s="17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</row>
    <row r="131" spans="1:20" x14ac:dyDescent="0.25">
      <c r="A131" s="1"/>
      <c r="B131" s="17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</row>
    <row r="132" spans="1:20" x14ac:dyDescent="0.25">
      <c r="A132" s="1"/>
      <c r="B132" s="17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</row>
    <row r="133" spans="1:20" x14ac:dyDescent="0.25">
      <c r="A133" s="1"/>
      <c r="B133" s="17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</row>
    <row r="134" spans="1:20" x14ac:dyDescent="0.25">
      <c r="A134" s="1"/>
      <c r="B134" s="17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</row>
    <row r="135" spans="1:20" x14ac:dyDescent="0.25">
      <c r="A135" s="1"/>
      <c r="B135" s="17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</row>
    <row r="136" spans="1:20" x14ac:dyDescent="0.25">
      <c r="A136" s="1"/>
      <c r="B136" s="17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</row>
    <row r="137" spans="1:20" x14ac:dyDescent="0.25">
      <c r="A137" s="1"/>
      <c r="B137" s="17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</row>
    <row r="138" spans="1:20" x14ac:dyDescent="0.25">
      <c r="A138" s="1"/>
      <c r="B138" s="17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</row>
    <row r="139" spans="1:20" x14ac:dyDescent="0.25">
      <c r="A139" s="1"/>
      <c r="B139" s="17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</row>
    <row r="140" spans="1:20" x14ac:dyDescent="0.25">
      <c r="A140" s="1"/>
      <c r="B140" s="17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</row>
    <row r="141" spans="1:20" x14ac:dyDescent="0.25">
      <c r="A141" s="1"/>
      <c r="B141" s="17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</row>
    <row r="142" spans="1:20" x14ac:dyDescent="0.25">
      <c r="A142" s="1"/>
      <c r="B142" s="17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</row>
    <row r="143" spans="1:20" x14ac:dyDescent="0.25">
      <c r="A143" s="1"/>
      <c r="B143" s="17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</row>
    <row r="144" spans="1:20" x14ac:dyDescent="0.25">
      <c r="A144" s="1"/>
      <c r="B144" s="17"/>
    </row>
    <row r="145" spans="1:2" x14ac:dyDescent="0.25">
      <c r="A145" s="1"/>
      <c r="B145" s="17"/>
    </row>
    <row r="146" spans="1:2" x14ac:dyDescent="0.25">
      <c r="A146" s="1"/>
      <c r="B146" s="17"/>
    </row>
  </sheetData>
  <pageMargins left="0.7" right="0.7" top="0.75" bottom="0.75" header="0.3" footer="0.3"/>
  <pageSetup paperSize="9" scale="67" fitToHeight="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INCOME</vt:lpstr>
      <vt:lpstr>EXPENDITURE</vt:lpstr>
      <vt:lpstr>EXPENDITURE!Print_Area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Hughes</dc:creator>
  <cp:lastModifiedBy>jo</cp:lastModifiedBy>
  <cp:lastPrinted>2013-04-21T18:21:54Z</cp:lastPrinted>
  <dcterms:created xsi:type="dcterms:W3CDTF">2011-04-08T16:22:29Z</dcterms:created>
  <dcterms:modified xsi:type="dcterms:W3CDTF">2013-04-30T13:14:33Z</dcterms:modified>
</cp:coreProperties>
</file>